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D:\Users\mi20751\Desktop\Pec da Folium Liguria programmazione 2025 del 1.12.2025\"/>
    </mc:Choice>
  </mc:AlternateContent>
  <xr:revisionPtr revIDLastSave="0" documentId="13_ncr:1_{D0A717D6-E8A2-40BE-9DCC-B54986CAE37E}" xr6:coauthVersionLast="47" xr6:coauthVersionMax="47" xr10:uidLastSave="{00000000-0000-0000-0000-000000000000}"/>
  <bookViews>
    <workbookView xWindow="-120" yWindow="-120" windowWidth="20730" windowHeight="11160" activeTab="1" xr2:uid="{00000000-000D-0000-FFFF-FFFF00000000}"/>
  </bookViews>
  <sheets>
    <sheet name="Programmazione regionale" sheetId="1" r:id="rId1"/>
    <sheet name="INTERVENTI COMUNI BENEFICIARI" sheetId="2" r:id="rId2"/>
    <sheet name="OBIETTIVI DI RISULTATO" sheetId="3" r:id="rId3"/>
  </sheets>
  <definedNames>
    <definedName name="_xlnm._FilterDatabase" localSheetId="1" hidden="1">'INTERVENTI COMUNI BENEFICIARI'!$A$2:$N$108</definedName>
    <definedName name="_xlnm.Print_Area" localSheetId="1">'INTERVENTI COMUNI BENEFICIARI'!$A$1:$N$121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06" i="2" l="1"/>
  <c r="K34" i="1" l="1"/>
  <c r="J34" i="1"/>
  <c r="I34" i="1"/>
  <c r="H34" i="1"/>
</calcChain>
</file>

<file path=xl/sharedStrings.xml><?xml version="1.0" encoding="utf-8"?>
<sst xmlns="http://schemas.openxmlformats.org/spreadsheetml/2006/main" count="902" uniqueCount="345">
  <si>
    <t>Priorità di intervento</t>
  </si>
  <si>
    <t>A</t>
  </si>
  <si>
    <t>SI'</t>
  </si>
  <si>
    <t>A1</t>
  </si>
  <si>
    <t>Nuove  costruzioni adibite a servizi  educativi</t>
  </si>
  <si>
    <t>A2</t>
  </si>
  <si>
    <t>Restauro,  risanamento, messa in sicurezza in strutture per servizi educativi</t>
  </si>
  <si>
    <t>A3</t>
  </si>
  <si>
    <t>Nuove  costruzioni adibite  a  scuole dell'infanzia</t>
  </si>
  <si>
    <t>A4</t>
  </si>
  <si>
    <t>Restauro,  risanamento,  messa in sicurezza  in strutture  per scuole dell'infanzia</t>
  </si>
  <si>
    <t>A5</t>
  </si>
  <si>
    <t>Riqualificazione  arredi per  servizi  educativi</t>
  </si>
  <si>
    <t>A6</t>
  </si>
  <si>
    <t>Riqualificazione arredi  per  scuole infanzia paritarie</t>
  </si>
  <si>
    <t>A7</t>
  </si>
  <si>
    <t>Riqualificazione arredi  per  scuole infanzia statali</t>
  </si>
  <si>
    <t>A8</t>
  </si>
  <si>
    <t>Investimenti in strutture (edifici e arredi) per poli per l'infanzia</t>
  </si>
  <si>
    <t xml:space="preserve"> interventi di nuove costruzioni, ristrutturazione edilizia, restauro e risanamento conservativo, riqualificazione funzionale ed estetica, messa in sicurezza meccanica e in caso di incendio, risparmio energetico e fruibilità di stabili di proprietà delle amministrazioni pubbliche</t>
  </si>
  <si>
    <t>B1</t>
  </si>
  <si>
    <t xml:space="preserve">Ampliamento dei servizi educativi (posti e/o orari) a gestione diretta </t>
  </si>
  <si>
    <t>B2</t>
  </si>
  <si>
    <t>B3</t>
  </si>
  <si>
    <t xml:space="preserve">Riduzione rette a carico delle famiglie per i servizi educativi a gestione diretta </t>
  </si>
  <si>
    <t>B4</t>
  </si>
  <si>
    <t>Riduzione rette a carico delle famiglie per i servizi educativi  in  appalto o in convenzione</t>
  </si>
  <si>
    <t>B5</t>
  </si>
  <si>
    <t>Interventi a favore delle scuole dell’infanzia paritarie comunali</t>
  </si>
  <si>
    <t>B6</t>
  </si>
  <si>
    <t>Interventi a favore delle scuole dell’infanzia paritarie a gestione privata</t>
  </si>
  <si>
    <t>B7</t>
  </si>
  <si>
    <t>Interventi a favore delle scuole dell’infanzia statali</t>
  </si>
  <si>
    <t>B8</t>
  </si>
  <si>
    <t>Supporto a sezioni primavera già funzionanti</t>
  </si>
  <si>
    <t>B9</t>
  </si>
  <si>
    <t>Attivazione nuove  sezioni primavera  (sezioni  non finanziate con  accordi  USR_Regioni)</t>
  </si>
  <si>
    <t>B</t>
  </si>
  <si>
    <t>finanziamento di spese di gestione, in quota parte, dei servizi educativi per l’infanzia e delle scuole dell’infanzia, in considerazione dei loro costi e della loro qualificazione</t>
  </si>
  <si>
    <t>C</t>
  </si>
  <si>
    <t>C1</t>
  </si>
  <si>
    <t>C2</t>
  </si>
  <si>
    <t>Corsi di formazione per personale dei servizi educativi</t>
  </si>
  <si>
    <t>C3</t>
  </si>
  <si>
    <t>Corsi di formazione per personale docente di scuole dell’infanzia</t>
  </si>
  <si>
    <t>C4</t>
  </si>
  <si>
    <t>Corsi di formazione congiunti per personale dei servizi educativi e per personale docente di scuole dell’infanzia</t>
  </si>
  <si>
    <t>Interventi dei Comuni finanziabili in base alla programmazione regionale</t>
  </si>
  <si>
    <t>COMUNE</t>
  </si>
  <si>
    <t>PROVINCIA</t>
  </si>
  <si>
    <t>LEGENDA</t>
  </si>
  <si>
    <t>TIPOLOGIA A</t>
  </si>
  <si>
    <t>TIPOLOGIA B</t>
  </si>
  <si>
    <t>TIPOLOGIA C</t>
  </si>
  <si>
    <t>interventi di nuove costruzioni, ristrutturazione edilizia, restauro e risanamento conservativo, riqualificazione funzionale ed estetica, messa in sicurezza meccanica e in caso di incendio, risparmio energetico e fruibilità di stabili di proprietà delle amministrazioni pubbliche</t>
  </si>
  <si>
    <t>interventi di formazione continua in servizio del personale educativo e docente, in coerenza con quanto previsto dal Piano nazionale di formazione di cui articolo 1, comma 124, della Legge n. 107 del 2015, e  promozione dei coordinamenti pedagogici territoriali</t>
  </si>
  <si>
    <t>FINALITA' PERSEGUITA</t>
  </si>
  <si>
    <t>D</t>
  </si>
  <si>
    <t>consolidare e ampliare la rete dei servizi educativi per l’infanzia a gestione pubblica e privata convenzionata, di cui all’articolo 2 del Decreto legislativo, anche per favorire l’attuazione dell’articolo 9 del medesimo Decreto legislativo, ove prevede la riduzione della soglia massima di partecipazione economica delle famiglie alle spese di funzionamento dei servizi educativi per l’infanzia pubblici e privati</t>
  </si>
  <si>
    <t>stabilizzare e potenziare gradualmente le Sezioni Primavera, di norma aggregate alle scuole dell’infanzia statali o paritarie o inserite nei Poli per l’infanzia, per superare progressivamente gli anticipi di iscrizione alla scuola dell’infanzia</t>
  </si>
  <si>
    <t>ampliare e sostenere la rete dei servizi per i bambini nella fascia di età compresa tra zero e sei anni, in particolare nei territori in cui sono carenti scuole dell’infanzia statali, come previsto dall’articolo 12, comma 4, del Decreto legislativo</t>
  </si>
  <si>
    <t>riqualificare edifici scolastici di proprietà pubblica, già esistenti e sottoutilizzati, e promuovere la costruzione di nuovi edifici di proprietà pubblica, anche per costituire poli per l’infanzia, di cui all’articolo 3 del Decreto legislativo</t>
  </si>
  <si>
    <t>sostenere la qualificazione del personale educativo e docente, in coerenza con quanto previsto dal Piano nazionale di formazione di cui all’articolo 1, comma 124, della Legge 107 del 2015 e promuovere i coordinamenti pedagogici territoriali</t>
  </si>
  <si>
    <t>E</t>
  </si>
  <si>
    <t>TIPOLOGIA DI INTERVENTO</t>
  </si>
  <si>
    <t xml:space="preserve">Numero di comuni coinvolti </t>
  </si>
  <si>
    <t>INTERVENTI DEI COMUNI BENEFICIARI REGIONE ________________________________________</t>
  </si>
  <si>
    <t>TIPOLOGIA DI INTERVENTO (A/B/C - vedi legenda a piè pagina)                                         (è possibile indicare più lettere, in relazione alle priorità individuate dalla programmazione regionale)</t>
  </si>
  <si>
    <t>FINALITA' PERSEGUITA                (A/B/C/D/E - vedi legenda a piè pagina)                        (è possibile indicare più lettere)</t>
  </si>
  <si>
    <t>importo programmato con utilizzo fondo statale (in €)</t>
  </si>
  <si>
    <t>Ampliamento dei servizi educativi (posti e/o orari)  privati in appalto o in convenzione</t>
  </si>
  <si>
    <t>Realizzazione/potenziamento del coordinamento pedagogico per i servizi e/o per le scuole dell'infanzia</t>
  </si>
  <si>
    <t>CODICE CONTO TESORERIA UNICA</t>
  </si>
  <si>
    <t>QUOTA COMUNALE DESTINATA ALLO SPECIFICO INTERVENTO</t>
  </si>
  <si>
    <t>importo programmato con utilizzo fondo statale (in % sul totale del fondo statale 0-6)</t>
  </si>
  <si>
    <t>importo programmato da cofinanziamento regionale (in €)</t>
  </si>
  <si>
    <t>importo programmato da cofinanziamento regionale (in % sul totale della programmazione regionale)</t>
  </si>
  <si>
    <t>COMUNE INTERESSATO DA INTERVENTI LEGATI ALLA QUOTA VINCOLATA PER IL FINANZIAMENTO DI SEZIONI PRIMAVERA E/O POLI PER L'INFANZIA (crocettare in caso positivo)</t>
  </si>
  <si>
    <t>COMUNE INTERSSATO DA INTERVENTI LEGATI ALLA QUOTA VINCOLATA PER LA FORMAZIONE IN SERVIZIO DEL PERSONALE E/O AL COORDINAMENTO PEDAGOGICO (crocettare in caso positivo)</t>
  </si>
  <si>
    <t xml:space="preserve">IMPORTO COMPLESSIVO: </t>
  </si>
  <si>
    <t>attenzione a non superare lo stanziamento assegnato dal decreto di riparto</t>
  </si>
  <si>
    <t>OBIETTIVO</t>
  </si>
  <si>
    <t>INDICATORE DI RISULTATO</t>
  </si>
  <si>
    <t>OBIETTIVI DI RISULTATO PERSEGUITI CON LE RISORSE DEL FONDO</t>
  </si>
  <si>
    <t>Progressivo consolidamento, ampliamento, nonché accessibilità dei servizi educativi per l’infanzia, anche attraverso un loro riequilibrio territoriale, con l’obiettivo tendenziale di raggiungere almeno il 33 per cento di copertura della popolazione sotto i tre anni di età a livello nazionale                                              (d.lgs. 65/2017, art. 4, c. 1. lett. a)</t>
  </si>
  <si>
    <t>Percentuale di copertura dei servizi educativi (n. posti per 100 bambini)  - (ISTAT tav. 1.9)</t>
  </si>
  <si>
    <t>Graduale diffusione a livello territoriale dei servizi educativi per l’infanzia, con l’obiettivo tendenziale di raggiungere il 75 per cento di copertura dei Comuni, in forma singola o associata                                               (d.lgs. 65/2017, art. 4, c. 1, lett. b)</t>
  </si>
  <si>
    <t>Generalizzazione progressiva, sotto il profilo quantitativo e qualitativo, della scuola dell’infanzia per le bambine e i bambini dai tre ai sei anni d’età         (d.lgs. 65/2017, art. 4, c. 1, lett. c)</t>
  </si>
  <si>
    <t>Graduale superamento degli anticipi di iscrizione alla scuola dell'infanzia statale e paritaria</t>
  </si>
  <si>
    <t xml:space="preserve">Percentuale di anticipatari sui residenti di due anni </t>
  </si>
  <si>
    <t>Percentuale di copertura del servizio rispetto alla popolazione con età compresa tra 3 e 5 anni (frequentanti rispetto alla popolazione)</t>
  </si>
  <si>
    <t xml:space="preserve">importo STATALE dedicato a finanziamento di sezioni primavera e/o Poli per l'infanzia </t>
  </si>
  <si>
    <t xml:space="preserve">importo REGIONALE dedicato a finanziamento di sezioni primavera e/o Poli per l'infanzia </t>
  </si>
  <si>
    <t>importo STATALE dedicato a finanziamento formazione del personale docente/educativo e/o al coordinamento pedagogico</t>
  </si>
  <si>
    <t>importo REGIONALE dedicato a finanziamento formazione del personale docente/educativo e/o al coordinamento pedagogico</t>
  </si>
  <si>
    <r>
      <t xml:space="preserve">
interventi di formazione continua in servizio del personale educativo e docente  e promozione dei coordinamenti pedagogici territoriali
</t>
    </r>
    <r>
      <rPr>
        <b/>
        <sz val="14"/>
        <color theme="1"/>
        <rFont val="Calibri"/>
        <family val="2"/>
        <scheme val="minor"/>
      </rPr>
      <t>NOTA BENE: di norma MINIMO 5% dell'importo statale (finanziabile con quota statale e/o quota regionale)</t>
    </r>
  </si>
  <si>
    <t>CODICE UNICO DI PROGETTO (CUP) - per i progetti di investimento</t>
  </si>
  <si>
    <r>
      <t xml:space="preserve">IMPORTO COMPLESSIVO DEL FINANZIAMENTO STATALE FONDO 0-6 ASSEGNATO AL COMUNE                              </t>
    </r>
    <r>
      <rPr>
        <b/>
        <sz val="12"/>
        <color rgb="FFFF0000"/>
        <rFont val="Calibri"/>
        <family val="2"/>
        <scheme val="minor"/>
      </rPr>
      <t xml:space="preserve">   (importo minimo € 1.000,00)</t>
    </r>
  </si>
  <si>
    <t>La somma dei due importi complessivi deve corrispondere a quanto indicato nel foglio di lavoro "Programmazione regionale" alla riga 8</t>
  </si>
  <si>
    <t>*per le Regioni o Province autonome che hanno una copertura dei posti nei servizi educativi dell’infanzia, rispetto alla popolazione residente da zero a tre anni, inferiore alla media nazionale secondo il rapporto ISTAT 21.10.2022</t>
  </si>
  <si>
    <t xml:space="preserve">Attenzione: il d.lgs. 65/2017 prevede tra gli obiettivi il graduale superamento degli anticipi scolastici grazie a una maggiore offerta di servizi educativi per l'infanzia. </t>
  </si>
  <si>
    <t>DATI AL 31.12.2020 (servizi educativi) E ALL'A.S. 2021/2022 (scuole dell'infanzia)*</t>
  </si>
  <si>
    <t>Percentuale di Comuni coperti da servizi per la prima infanzia - (ISTAT tav. 1.6)</t>
  </si>
  <si>
    <t xml:space="preserve">N.B. la somma degli importi indicati nelle celle H10-H19-H29 deve corrispondere al totale del fondo statale </t>
  </si>
  <si>
    <t>N.B. la somma delle percentuali indicate nelle celle I10-I19-I29 deve corrispondere a 100</t>
  </si>
  <si>
    <t>N.B. la somma degli importi indicati nelle celle J10-J19-J29 deve corrispondere al totale del cofinanziamento regionale</t>
  </si>
  <si>
    <t>N.B. la somma delle percentuali indicate nelle celle K10-K19-K29 deve corrispondere a 100</t>
  </si>
  <si>
    <t>L'importo complessivo di questa colonna deve corrispondere a quanto indicato nella cella H29 del foglio di lavoro "Programmazione regionale"</t>
  </si>
  <si>
    <t>L'importo complessivo di questa colonna deve corrispondere a quanto indicato nella cella J29 del foglio di lavoro "Programmazione regionale"</t>
  </si>
  <si>
    <t>ALLEGATO A - SCHEDA RIEPILOGATIVA DELLA PROGRAMMAZIONE REGIONALE 2025</t>
  </si>
  <si>
    <t>Fondo nazionale per il Sistema integrato di educazione e di istruzione e.f. 2025</t>
  </si>
  <si>
    <t>Stanziamento previsto per la regione dal D.M. recante il Piano di riparto del         Fondo 0-6 per l'e.f. 2025</t>
  </si>
  <si>
    <t>Risorse regionali per il finanziamento dei servizi educativi per l’infanzia e delle scuole dell’infanzia per l'e.f. 2025 - cofinanziamento (in euro)</t>
  </si>
  <si>
    <r>
      <t xml:space="preserve">Risorse regionali per il finanziamento dei servizi educativi per l’infanzia e delle scuole dell’infanzia per l'e.f. 2025 - cofinanziamento (in % rispetto allo stanziamento statale) - </t>
    </r>
    <r>
      <rPr>
        <b/>
        <sz val="16"/>
        <rFont val="Calibri"/>
        <family val="2"/>
        <scheme val="minor"/>
      </rPr>
      <t>minimo 25%</t>
    </r>
  </si>
  <si>
    <t>DATI ATTESI AL 31.12.2026</t>
  </si>
  <si>
    <t>*Per il dato fare riferimento all'allegato D - Indicatori per la misurazione del grado di raggiungimento degli obiettivi strategici</t>
  </si>
  <si>
    <t>Arenzano</t>
  </si>
  <si>
    <t>GE</t>
  </si>
  <si>
    <t>Avegno</t>
  </si>
  <si>
    <t>Bargagli</t>
  </si>
  <si>
    <t>Bogliasco</t>
  </si>
  <si>
    <t>Busalla</t>
  </si>
  <si>
    <t>Camogli</t>
  </si>
  <si>
    <t>Campo Ligure</t>
  </si>
  <si>
    <t>Campomorone</t>
  </si>
  <si>
    <t xml:space="preserve">Carasco </t>
  </si>
  <si>
    <t>Casarza Ligure</t>
  </si>
  <si>
    <t>Casella</t>
  </si>
  <si>
    <t>Ceranesi</t>
  </si>
  <si>
    <t>Chiavari</t>
  </si>
  <si>
    <t>Cicagna</t>
  </si>
  <si>
    <t>Cogoleto</t>
  </si>
  <si>
    <t>Cogorno</t>
  </si>
  <si>
    <t>Davagna</t>
  </si>
  <si>
    <t>Genova</t>
  </si>
  <si>
    <t>Isola del Cantone</t>
  </si>
  <si>
    <t>Lavagna</t>
  </si>
  <si>
    <t>Lumarzo</t>
  </si>
  <si>
    <t>Mele</t>
  </si>
  <si>
    <t>Moconesi</t>
  </si>
  <si>
    <t>Moneglia</t>
  </si>
  <si>
    <t xml:space="preserve">Ne </t>
  </si>
  <si>
    <t>Pieve Ligure</t>
  </si>
  <si>
    <t>Rapallo</t>
  </si>
  <si>
    <t>Recco</t>
  </si>
  <si>
    <t>Ronco Scrivia</t>
  </si>
  <si>
    <t>Rovegno</t>
  </si>
  <si>
    <t>San Colombano Certenoli</t>
  </si>
  <si>
    <t>Santa Margherita Ligure</t>
  </si>
  <si>
    <t>Sant'Olcese</t>
  </si>
  <si>
    <t>Savignone</t>
  </si>
  <si>
    <t>Serra Ricco'</t>
  </si>
  <si>
    <t>Sestri Levante</t>
  </si>
  <si>
    <t>Sori</t>
  </si>
  <si>
    <t>Torriglia</t>
  </si>
  <si>
    <t>Zoagli</t>
  </si>
  <si>
    <t>Bordighera</t>
  </si>
  <si>
    <t>IM</t>
  </si>
  <si>
    <t>Diano Marina</t>
  </si>
  <si>
    <t>Dolcedo</t>
  </si>
  <si>
    <t>Imperia</t>
  </si>
  <si>
    <t>Ospedaletti</t>
  </si>
  <si>
    <t>Pompeiana</t>
  </si>
  <si>
    <t>Riva Ligure</t>
  </si>
  <si>
    <t>San Bartolomeo Al Mare</t>
  </si>
  <si>
    <t>San Lorenzo Al Mare</t>
  </si>
  <si>
    <t>Sanremo</t>
  </si>
  <si>
    <t>Santo Stefano Al Mare</t>
  </si>
  <si>
    <t>Taggia</t>
  </si>
  <si>
    <t>Triora</t>
  </si>
  <si>
    <t>Vallebona</t>
  </si>
  <si>
    <t>Vallecrosia</t>
  </si>
  <si>
    <t>Ventimiglia</t>
  </si>
  <si>
    <t>Ameglia</t>
  </si>
  <si>
    <t>SP</t>
  </si>
  <si>
    <t>Arcola</t>
  </si>
  <si>
    <t>Beverino</t>
  </si>
  <si>
    <t>Bolano</t>
  </si>
  <si>
    <t xml:space="preserve">Brugnato </t>
  </si>
  <si>
    <t>Castelnuovo Magra</t>
  </si>
  <si>
    <t>Deiva Marina</t>
  </si>
  <si>
    <t>Follo</t>
  </si>
  <si>
    <t>Framura</t>
  </si>
  <si>
    <t xml:space="preserve">La Spezia </t>
  </si>
  <si>
    <t>Lerici</t>
  </si>
  <si>
    <t xml:space="preserve">Levanto </t>
  </si>
  <si>
    <t xml:space="preserve">Luni 
</t>
  </si>
  <si>
    <t>Monterosso Al Mare</t>
  </si>
  <si>
    <t xml:space="preserve">Ricco' Del Golfo </t>
  </si>
  <si>
    <t>Riomaggiore</t>
  </si>
  <si>
    <t>Santo Stefano Di Magra</t>
  </si>
  <si>
    <t>Sarzana</t>
  </si>
  <si>
    <t>Vernazza</t>
  </si>
  <si>
    <t>Vezzano Ligure</t>
  </si>
  <si>
    <t>Alassio</t>
  </si>
  <si>
    <t>SV</t>
  </si>
  <si>
    <t>Albenga</t>
  </si>
  <si>
    <t>Albisola Superiore</t>
  </si>
  <si>
    <t>Albissola Marina</t>
  </si>
  <si>
    <t>Andora</t>
  </si>
  <si>
    <t xml:space="preserve">Boissano </t>
  </si>
  <si>
    <t>Borghetto Santo Spirito</t>
  </si>
  <si>
    <t>Cairo Montenotte</t>
  </si>
  <si>
    <t>Calice Ligure</t>
  </si>
  <si>
    <t>Carcare</t>
  </si>
  <si>
    <t>Celle Ligure</t>
  </si>
  <si>
    <t>Cengio</t>
  </si>
  <si>
    <t>Ceriale</t>
  </si>
  <si>
    <t>Cisano Sul Neva</t>
  </si>
  <si>
    <t xml:space="preserve">Finale Ligure </t>
  </si>
  <si>
    <t>Laigueglia</t>
  </si>
  <si>
    <t>Loano</t>
  </si>
  <si>
    <t>Millesimo</t>
  </si>
  <si>
    <t>Noli</t>
  </si>
  <si>
    <t>Pietra Ligure</t>
  </si>
  <si>
    <t>Quiliano</t>
  </si>
  <si>
    <t>Sassello</t>
  </si>
  <si>
    <t>Savona</t>
  </si>
  <si>
    <t>Spotorno</t>
  </si>
  <si>
    <t>Toirano</t>
  </si>
  <si>
    <t>Tovo San Giacomo</t>
  </si>
  <si>
    <t>Vado Ligure</t>
  </si>
  <si>
    <t>Varazze</t>
  </si>
  <si>
    <t>BC</t>
  </si>
  <si>
    <t>ABC</t>
  </si>
  <si>
    <t>AB</t>
  </si>
  <si>
    <t>AC</t>
  </si>
  <si>
    <t>ABCDE</t>
  </si>
  <si>
    <t>ABCD</t>
  </si>
  <si>
    <t>ABD</t>
  </si>
  <si>
    <t>ABCE</t>
  </si>
  <si>
    <t>0070603</t>
  </si>
  <si>
    <t>Non utilizza le risorse per progetti di investimento</t>
  </si>
  <si>
    <t>0302321</t>
  </si>
  <si>
    <t>0302322</t>
  </si>
  <si>
    <t>0182687</t>
  </si>
  <si>
    <t>0182699</t>
  </si>
  <si>
    <t>0302325</t>
  </si>
  <si>
    <t>0070615</t>
  </si>
  <si>
    <t>0182701</t>
  </si>
  <si>
    <t>0062099</t>
  </si>
  <si>
    <t>0070627</t>
  </si>
  <si>
    <t>0182713</t>
  </si>
  <si>
    <t>0302333</t>
  </si>
  <si>
    <t>0062101</t>
  </si>
  <si>
    <t>0302338</t>
  </si>
  <si>
    <t>0066353</t>
  </si>
  <si>
    <t>0302343</t>
  </si>
  <si>
    <t>0302346</t>
  </si>
  <si>
    <t>0302347</t>
  </si>
  <si>
    <t>0302350</t>
  </si>
  <si>
    <t>0302353</t>
  </si>
  <si>
    <t>0062113</t>
  </si>
  <si>
    <t>0070639</t>
  </si>
  <si>
    <t>0302357</t>
  </si>
  <si>
    <t>0302361</t>
  </si>
  <si>
    <t>0066365</t>
  </si>
  <si>
    <t>0182675</t>
  </si>
  <si>
    <t>0302363</t>
  </si>
  <si>
    <t>0072761</t>
  </si>
  <si>
    <t>0062125</t>
  </si>
  <si>
    <t>0302364</t>
  </si>
  <si>
    <t>0302366</t>
  </si>
  <si>
    <t>0302371</t>
  </si>
  <si>
    <t>0066377</t>
  </si>
  <si>
    <t>0182737</t>
  </si>
  <si>
    <t>0062137</t>
  </si>
  <si>
    <t>0302407</t>
  </si>
  <si>
    <t>0302418</t>
  </si>
  <si>
    <t>0302420</t>
  </si>
  <si>
    <t>0302422</t>
  </si>
  <si>
    <t>0062149</t>
  </si>
  <si>
    <t>0302423</t>
  </si>
  <si>
    <t>0066389</t>
  </si>
  <si>
    <t>0302427</t>
  </si>
  <si>
    <t>0302428</t>
  </si>
  <si>
    <t>0182749</t>
  </si>
  <si>
    <t>0062152</t>
  </si>
  <si>
    <t>0302432</t>
  </si>
  <si>
    <t>0070641</t>
  </si>
  <si>
    <t>0182752</t>
  </si>
  <si>
    <t>0187841</t>
  </si>
  <si>
    <t>0302440</t>
  </si>
  <si>
    <t>0188843</t>
  </si>
  <si>
    <t>0302441</t>
  </si>
  <si>
    <t>0062164</t>
  </si>
  <si>
    <t>0066391</t>
  </si>
  <si>
    <t>0182764</t>
  </si>
  <si>
    <t>0187839</t>
  </si>
  <si>
    <t>0302447</t>
  </si>
  <si>
    <t>0182776</t>
  </si>
  <si>
    <t>0066403</t>
  </si>
  <si>
    <t>0302451</t>
  </si>
  <si>
    <t>0066415</t>
  </si>
  <si>
    <t>0066427</t>
  </si>
  <si>
    <t>0066439</t>
  </si>
  <si>
    <t>0182790</t>
  </si>
  <si>
    <t>0182802</t>
  </si>
  <si>
    <t>0302458</t>
  </si>
  <si>
    <t>0182814</t>
  </si>
  <si>
    <t>0066441</t>
  </si>
  <si>
    <t>0302461</t>
  </si>
  <si>
    <t>0182826</t>
  </si>
  <si>
    <t>0182838</t>
  </si>
  <si>
    <t>0302466</t>
  </si>
  <si>
    <t>0182840</t>
  </si>
  <si>
    <t>0302467</t>
  </si>
  <si>
    <t>0066454</t>
  </si>
  <si>
    <t>0302474</t>
  </si>
  <si>
    <t>0066466</t>
  </si>
  <si>
    <t>0302478</t>
  </si>
  <si>
    <t>0070654</t>
  </si>
  <si>
    <t>0182853</t>
  </si>
  <si>
    <t>0302493</t>
  </si>
  <si>
    <t>0062176</t>
  </si>
  <si>
    <t>0302494</t>
  </si>
  <si>
    <t>0302498</t>
  </si>
  <si>
    <t>0302499</t>
  </si>
  <si>
    <t>0070666</t>
  </si>
  <si>
    <t>0066478</t>
  </si>
  <si>
    <t>0302329</t>
  </si>
  <si>
    <t>0302330</t>
  </si>
  <si>
    <t>0302341</t>
  </si>
  <si>
    <t>0302360</t>
  </si>
  <si>
    <t>0302399</t>
  </si>
  <si>
    <t>0302412</t>
  </si>
  <si>
    <t>0302433</t>
  </si>
  <si>
    <t>0302436</t>
  </si>
  <si>
    <t>0302443</t>
  </si>
  <si>
    <t>0302446</t>
  </si>
  <si>
    <t>0182788</t>
  </si>
  <si>
    <t>0302482</t>
  </si>
  <si>
    <t>X</t>
  </si>
  <si>
    <t>PROGRAMMAZIONE REGIONE Liguria</t>
  </si>
  <si>
    <t>ABE</t>
  </si>
  <si>
    <t>ABDE</t>
  </si>
  <si>
    <t>BCD</t>
  </si>
  <si>
    <t>BA</t>
  </si>
  <si>
    <t>BD</t>
  </si>
  <si>
    <t>D.G.R. n. 400 del 6/08/2025</t>
  </si>
  <si>
    <r>
      <t>Quota parte destinata al finanziamento di sezioni primavera già esistenti o di nuova istituzione aggregate a scuole dell’infanzia statali o paritarie o al finanziamento di Poli per l’infanzia</t>
    </r>
    <r>
      <rPr>
        <b/>
        <sz val="16"/>
        <color rgb="FFFF0000"/>
        <rFont val="Calibri"/>
        <family val="2"/>
        <scheme val="minor"/>
      </rPr>
      <t xml:space="preserve"> </t>
    </r>
    <r>
      <rPr>
        <sz val="16"/>
        <rFont val="Calibri"/>
        <family val="2"/>
        <scheme val="minor"/>
      </rPr>
      <t xml:space="preserve">- </t>
    </r>
    <r>
      <rPr>
        <b/>
        <sz val="16"/>
        <rFont val="Calibri"/>
        <family val="2"/>
        <scheme val="minor"/>
      </rPr>
      <t>di norma minimo 5% dell'importo statale (finanziabile con quota statale e/o quota regionale) per regioni/prov. aut. con copertura inferiore alla media *</t>
    </r>
  </si>
  <si>
    <t>Nella nota di trasmissione viene asserita la non necessità di CUP in quanto i Comuni "non utilizzeranno i fondi per progetti d’investimento ai sensi della delibera CIPE 26 novembre 2020, ma per progetti di piccolo restauro e riqualificazione arredi delle strutture".</t>
  </si>
  <si>
    <t>ok, somma coerente con foglio 1</t>
  </si>
  <si>
    <t>importo coerente con foglio 1</t>
  </si>
  <si>
    <t>obiettivi 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</si>
</sst>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quot;€&quot;\ #,##0.00;[Red]\-&quot;€&quot;\ #,##0.00"/>
    <numFmt numFmtId="165" formatCode="_-&quot;€&quot;\ * #,##0.00_-;\-&quot;€&quot;\ * #,##0.00_-;_-&quot;€&quot;\ * &quot;-&quot;??_-;_-@_-"/>
    <numFmt numFmtId="166" formatCode="_-* #,##0.00\ _€_-;\-* #,##0.00\ _€_-;_-* &quot;-&quot;??\ _€_-;_-@_-"/>
  </numFmts>
  <fonts count="29" x14ac:knownFonts="1">
    <font>
      <sz val="11"/>
      <color theme="1"/>
      <name val="Calibri"/>
      <family val="2"/>
      <scheme val="minor"/>
    </font>
    <font>
      <sz val="11"/>
      <color theme="1"/>
      <name val="Calibri"/>
      <family val="2"/>
      <scheme val="minor"/>
    </font>
    <font>
      <b/>
      <sz val="11"/>
      <color theme="1"/>
      <name val="Calibri"/>
      <family val="2"/>
      <scheme val="minor"/>
    </font>
    <font>
      <sz val="12"/>
      <name val="Calibri"/>
      <family val="2"/>
    </font>
    <font>
      <b/>
      <sz val="14"/>
      <color indexed="8"/>
      <name val="Calibri"/>
      <family val="2"/>
    </font>
    <font>
      <b/>
      <sz val="12"/>
      <name val="Calibri"/>
      <family val="2"/>
    </font>
    <font>
      <b/>
      <sz val="12"/>
      <color indexed="8"/>
      <name val="Calibri"/>
      <family val="2"/>
    </font>
    <font>
      <sz val="12"/>
      <color theme="1"/>
      <name val="Calibri"/>
      <family val="2"/>
      <scheme val="minor"/>
    </font>
    <font>
      <b/>
      <sz val="14"/>
      <color theme="1"/>
      <name val="Calibri"/>
      <family val="2"/>
      <scheme val="minor"/>
    </font>
    <font>
      <sz val="18"/>
      <color theme="1"/>
      <name val="Calibri"/>
      <family val="2"/>
      <scheme val="minor"/>
    </font>
    <font>
      <b/>
      <sz val="16"/>
      <color theme="1"/>
      <name val="Calibri"/>
      <family val="2"/>
      <scheme val="minor"/>
    </font>
    <font>
      <sz val="8"/>
      <color theme="1"/>
      <name val="Calibri"/>
      <family val="2"/>
      <scheme val="minor"/>
    </font>
    <font>
      <sz val="16"/>
      <color theme="1"/>
      <name val="Calibri"/>
      <family val="2"/>
      <scheme val="minor"/>
    </font>
    <font>
      <sz val="10"/>
      <name val="MS Sans Serif"/>
      <family val="2"/>
      <charset val="1"/>
    </font>
    <font>
      <b/>
      <sz val="22"/>
      <color theme="1"/>
      <name val="Calibri"/>
      <family val="2"/>
      <scheme val="minor"/>
    </font>
    <font>
      <sz val="22"/>
      <color theme="1"/>
      <name val="Calibri"/>
      <family val="2"/>
      <scheme val="minor"/>
    </font>
    <font>
      <sz val="16"/>
      <name val="Calibri"/>
      <family val="2"/>
      <scheme val="minor"/>
    </font>
    <font>
      <b/>
      <sz val="16"/>
      <name val="Calibri"/>
      <family val="2"/>
      <scheme val="minor"/>
    </font>
    <font>
      <sz val="11"/>
      <color rgb="FFFF0000"/>
      <name val="Calibri"/>
      <family val="2"/>
      <scheme val="minor"/>
    </font>
    <font>
      <b/>
      <sz val="12"/>
      <color theme="1"/>
      <name val="Calibri"/>
      <family val="2"/>
      <scheme val="minor"/>
    </font>
    <font>
      <b/>
      <sz val="11"/>
      <color rgb="FFFF0000"/>
      <name val="Calibri"/>
      <family val="2"/>
      <scheme val="minor"/>
    </font>
    <font>
      <sz val="11"/>
      <name val="Calibri"/>
      <family val="2"/>
      <scheme val="minor"/>
    </font>
    <font>
      <sz val="10"/>
      <color theme="1"/>
      <name val="Calibri"/>
      <family val="2"/>
      <scheme val="minor"/>
    </font>
    <font>
      <b/>
      <sz val="18"/>
      <color theme="1"/>
      <name val="Calibri"/>
      <family val="2"/>
      <scheme val="minor"/>
    </font>
    <font>
      <b/>
      <sz val="11"/>
      <name val="Calibri"/>
      <family val="2"/>
      <scheme val="minor"/>
    </font>
    <font>
      <b/>
      <sz val="12"/>
      <color rgb="FFFF0000"/>
      <name val="Calibri"/>
      <family val="2"/>
      <scheme val="minor"/>
    </font>
    <font>
      <sz val="11"/>
      <color rgb="FF00B050"/>
      <name val="Calibri"/>
      <family val="2"/>
      <scheme val="minor"/>
    </font>
    <font>
      <b/>
      <sz val="11"/>
      <color rgb="FF00B050"/>
      <name val="Calibri"/>
      <family val="2"/>
      <scheme val="minor"/>
    </font>
    <font>
      <b/>
      <sz val="16"/>
      <color rgb="FFFF0000"/>
      <name val="Calibri"/>
      <family val="2"/>
      <scheme val="minor"/>
    </font>
  </fonts>
  <fills count="11">
    <fill>
      <patternFill patternType="none"/>
    </fill>
    <fill>
      <patternFill patternType="gray125"/>
    </fill>
    <fill>
      <patternFill patternType="solid">
        <fgColor theme="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bgColor indexed="64"/>
      </patternFill>
    </fill>
  </fills>
  <borders count="51">
    <border>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auto="1"/>
      </right>
      <top style="thin">
        <color auto="1"/>
      </top>
      <bottom/>
      <diagonal/>
    </border>
    <border>
      <left style="medium">
        <color auto="1"/>
      </left>
      <right/>
      <top style="thin">
        <color auto="1"/>
      </top>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bottom/>
      <diagonal/>
    </border>
    <border>
      <left/>
      <right style="medium">
        <color auto="1"/>
      </right>
      <top/>
      <bottom/>
      <diagonal/>
    </border>
  </borders>
  <cellStyleXfs count="5">
    <xf numFmtId="0" fontId="0" fillId="0" borderId="0"/>
    <xf numFmtId="165" fontId="1" fillId="0" borderId="0" applyFont="0" applyFill="0" applyBorder="0" applyAlignment="0" applyProtection="0"/>
    <xf numFmtId="9" fontId="1" fillId="0" borderId="0" applyFont="0" applyFill="0" applyBorder="0" applyAlignment="0" applyProtection="0"/>
    <xf numFmtId="0" fontId="13" fillId="0" borderId="0"/>
    <xf numFmtId="43" fontId="1" fillId="0" borderId="0" applyFont="0" applyFill="0" applyBorder="0" applyAlignment="0" applyProtection="0"/>
  </cellStyleXfs>
  <cellXfs count="201">
    <xf numFmtId="0" fontId="0" fillId="0" borderId="0" xfId="0"/>
    <xf numFmtId="0" fontId="0" fillId="0" borderId="5" xfId="0"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0" fillId="0" borderId="7"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5" fillId="0" borderId="12" xfId="0" applyFont="1" applyBorder="1" applyAlignment="1">
      <alignment horizontal="center" vertical="center"/>
    </xf>
    <xf numFmtId="0" fontId="8" fillId="0" borderId="1" xfId="0" applyFont="1" applyBorder="1" applyAlignment="1">
      <alignment horizontal="center" vertical="center"/>
    </xf>
    <xf numFmtId="0" fontId="6" fillId="0" borderId="11" xfId="0" applyFont="1" applyBorder="1" applyAlignment="1">
      <alignment horizontal="center" vertical="center"/>
    </xf>
    <xf numFmtId="0" fontId="4" fillId="0" borderId="1" xfId="0" applyFont="1" applyBorder="1" applyAlignment="1">
      <alignment horizontal="center" vertical="center"/>
    </xf>
    <xf numFmtId="0" fontId="0" fillId="0" borderId="24" xfId="0" applyBorder="1"/>
    <xf numFmtId="0" fontId="0" fillId="0" borderId="25" xfId="0" applyBorder="1"/>
    <xf numFmtId="0" fontId="11" fillId="0" borderId="2" xfId="0" applyFont="1" applyBorder="1" applyAlignment="1">
      <alignment horizontal="center" vertical="center" wrapText="1"/>
    </xf>
    <xf numFmtId="0" fontId="0" fillId="0" borderId="3" xfId="0" applyBorder="1"/>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0" fillId="2" borderId="27" xfId="0" applyFill="1" applyBorder="1" applyAlignment="1">
      <alignment horizontal="center" vertical="center" wrapText="1"/>
    </xf>
    <xf numFmtId="0" fontId="0" fillId="2" borderId="28" xfId="0" applyFill="1" applyBorder="1"/>
    <xf numFmtId="0" fontId="0" fillId="2" borderId="29" xfId="0" applyFill="1" applyBorder="1"/>
    <xf numFmtId="0" fontId="0" fillId="2" borderId="31" xfId="0" applyFill="1" applyBorder="1"/>
    <xf numFmtId="0" fontId="9" fillId="0" borderId="1" xfId="0" applyFont="1" applyBorder="1" applyAlignment="1">
      <alignment horizontal="center" vertical="center" wrapText="1"/>
    </xf>
    <xf numFmtId="0" fontId="7" fillId="4" borderId="1" xfId="0" applyFont="1" applyFill="1" applyBorder="1" applyAlignment="1">
      <alignment horizontal="center" vertical="center" wrapText="1"/>
    </xf>
    <xf numFmtId="164" fontId="0" fillId="4" borderId="1" xfId="0" applyNumberFormat="1" applyFill="1" applyBorder="1" applyAlignment="1">
      <alignment horizontal="center" vertical="center"/>
    </xf>
    <xf numFmtId="9" fontId="0" fillId="5" borderId="1" xfId="2" applyFont="1" applyFill="1" applyBorder="1" applyAlignment="1">
      <alignment horizontal="center" vertical="center" wrapText="1"/>
    </xf>
    <xf numFmtId="10" fontId="0" fillId="5" borderId="1" xfId="1" applyNumberFormat="1" applyFont="1" applyFill="1" applyBorder="1" applyAlignment="1">
      <alignment horizontal="center" vertical="center"/>
    </xf>
    <xf numFmtId="0" fontId="0" fillId="6" borderId="1" xfId="0" applyFill="1" applyBorder="1" applyAlignment="1">
      <alignment horizontal="center" vertical="center" wrapText="1"/>
    </xf>
    <xf numFmtId="0" fontId="0" fillId="6" borderId="1" xfId="0" applyFill="1" applyBorder="1" applyAlignment="1">
      <alignment horizontal="center" vertical="center"/>
    </xf>
    <xf numFmtId="0" fontId="0" fillId="7" borderId="1" xfId="0" applyFill="1" applyBorder="1" applyAlignment="1">
      <alignment horizontal="center" vertical="center" wrapText="1"/>
    </xf>
    <xf numFmtId="0" fontId="11" fillId="0" borderId="6" xfId="0" applyFont="1" applyBorder="1" applyAlignment="1">
      <alignment horizontal="center" vertical="center"/>
    </xf>
    <xf numFmtId="0" fontId="18" fillId="2" borderId="0" xfId="0" applyFont="1" applyFill="1" applyAlignment="1">
      <alignment wrapText="1"/>
    </xf>
    <xf numFmtId="0" fontId="19" fillId="2" borderId="0" xfId="0" applyFont="1" applyFill="1" applyAlignment="1">
      <alignment wrapText="1"/>
    </xf>
    <xf numFmtId="0" fontId="0" fillId="0" borderId="23" xfId="0" applyBorder="1"/>
    <xf numFmtId="0" fontId="2" fillId="0" borderId="1" xfId="0" applyFont="1" applyBorder="1"/>
    <xf numFmtId="0" fontId="0" fillId="0" borderId="1" xfId="0" applyBorder="1" applyAlignment="1">
      <alignment horizontal="left" vertical="center" wrapText="1"/>
    </xf>
    <xf numFmtId="0" fontId="0" fillId="0" borderId="36" xfId="0" applyBorder="1" applyAlignment="1">
      <alignment vertical="center" wrapText="1"/>
    </xf>
    <xf numFmtId="0" fontId="0" fillId="0" borderId="1" xfId="0" applyBorder="1" applyAlignment="1">
      <alignment vertical="center" wrapText="1"/>
    </xf>
    <xf numFmtId="0" fontId="19" fillId="0" borderId="26" xfId="0" applyFont="1" applyBorder="1" applyAlignment="1">
      <alignment horizontal="center" vertical="center"/>
    </xf>
    <xf numFmtId="0" fontId="19" fillId="0" borderId="26" xfId="0" applyFont="1" applyBorder="1" applyAlignment="1">
      <alignment horizontal="center" vertical="center" wrapText="1"/>
    </xf>
    <xf numFmtId="0" fontId="19" fillId="3" borderId="26" xfId="0" applyFont="1" applyFill="1" applyBorder="1" applyAlignment="1">
      <alignment horizontal="center" vertical="center" wrapText="1"/>
    </xf>
    <xf numFmtId="0" fontId="7" fillId="0" borderId="0" xfId="0" applyFont="1"/>
    <xf numFmtId="0" fontId="10" fillId="0" borderId="22" xfId="0" applyFont="1" applyBorder="1" applyAlignment="1">
      <alignment horizontal="center" vertical="center"/>
    </xf>
    <xf numFmtId="0" fontId="0" fillId="0" borderId="1" xfId="0" applyBorder="1" applyAlignment="1">
      <alignment wrapText="1"/>
    </xf>
    <xf numFmtId="0" fontId="19" fillId="0" borderId="1" xfId="0" applyFont="1" applyBorder="1" applyAlignment="1">
      <alignment horizontal="center" vertical="center"/>
    </xf>
    <xf numFmtId="0" fontId="19" fillId="0" borderId="34" xfId="0" applyFont="1" applyBorder="1" applyAlignment="1">
      <alignment horizontal="center" vertical="center"/>
    </xf>
    <xf numFmtId="0" fontId="18" fillId="0" borderId="0" xfId="0" applyFont="1" applyAlignment="1">
      <alignment wrapText="1"/>
    </xf>
    <xf numFmtId="0" fontId="0" fillId="0" borderId="45" xfId="0" applyBorder="1"/>
    <xf numFmtId="0" fontId="0" fillId="0" borderId="25" xfId="0" applyBorder="1" applyAlignment="1">
      <alignment horizontal="center"/>
    </xf>
    <xf numFmtId="0" fontId="0" fillId="0" borderId="24" xfId="0" applyBorder="1" applyAlignment="1">
      <alignment horizontal="center"/>
    </xf>
    <xf numFmtId="0" fontId="0" fillId="0" borderId="45" xfId="0" applyBorder="1" applyAlignment="1">
      <alignment horizontal="center"/>
    </xf>
    <xf numFmtId="165" fontId="0" fillId="0" borderId="25" xfId="1" applyFont="1" applyBorder="1"/>
    <xf numFmtId="165" fontId="0" fillId="0" borderId="24" xfId="1" applyFont="1" applyBorder="1"/>
    <xf numFmtId="165" fontId="0" fillId="0" borderId="45" xfId="1" applyFont="1" applyBorder="1"/>
    <xf numFmtId="49" fontId="0" fillId="0" borderId="46" xfId="0" applyNumberFormat="1" applyBorder="1" applyAlignment="1">
      <alignment horizontal="center"/>
    </xf>
    <xf numFmtId="49" fontId="19" fillId="0" borderId="26" xfId="0" applyNumberFormat="1" applyFont="1" applyBorder="1" applyAlignment="1">
      <alignment horizontal="center" vertical="center" wrapText="1"/>
    </xf>
    <xf numFmtId="49" fontId="0" fillId="0" borderId="0" xfId="0" applyNumberFormat="1"/>
    <xf numFmtId="0" fontId="0" fillId="0" borderId="25" xfId="0" applyBorder="1" applyAlignment="1">
      <alignment horizontal="center" vertical="center"/>
    </xf>
    <xf numFmtId="0" fontId="0" fillId="0" borderId="24" xfId="0" applyBorder="1" applyAlignment="1">
      <alignment horizontal="center" vertical="center"/>
    </xf>
    <xf numFmtId="0" fontId="0" fillId="0" borderId="45" xfId="0" applyBorder="1" applyAlignment="1">
      <alignment horizontal="center" vertical="center"/>
    </xf>
    <xf numFmtId="0" fontId="0" fillId="0" borderId="0" xfId="0" applyAlignment="1">
      <alignment horizontal="center" vertical="center"/>
    </xf>
    <xf numFmtId="43" fontId="0" fillId="0" borderId="0" xfId="4" applyFont="1"/>
    <xf numFmtId="165" fontId="0" fillId="3" borderId="47" xfId="1" applyFont="1" applyFill="1" applyBorder="1"/>
    <xf numFmtId="165" fontId="0" fillId="3" borderId="48" xfId="1" applyFont="1" applyFill="1" applyBorder="1"/>
    <xf numFmtId="0" fontId="19" fillId="0" borderId="32" xfId="0" applyFont="1" applyBorder="1" applyAlignment="1">
      <alignment horizontal="center" vertical="center" wrapText="1"/>
    </xf>
    <xf numFmtId="43" fontId="0" fillId="0" borderId="5" xfId="4" applyFont="1" applyBorder="1"/>
    <xf numFmtId="165" fontId="0" fillId="3" borderId="46" xfId="1" applyFont="1" applyFill="1" applyBorder="1"/>
    <xf numFmtId="43" fontId="19" fillId="0" borderId="26" xfId="4" applyFont="1" applyBorder="1" applyAlignment="1">
      <alignment horizontal="center" vertical="center" wrapText="1"/>
    </xf>
    <xf numFmtId="43" fontId="0" fillId="0" borderId="24" xfId="4" applyFont="1" applyBorder="1"/>
    <xf numFmtId="43" fontId="22" fillId="0" borderId="43" xfId="4" applyFont="1" applyBorder="1" applyAlignment="1">
      <alignment horizontal="center"/>
    </xf>
    <xf numFmtId="43" fontId="0" fillId="0" borderId="45" xfId="4" applyFont="1" applyBorder="1"/>
    <xf numFmtId="43" fontId="10" fillId="0" borderId="22" xfId="4" applyFont="1" applyBorder="1" applyAlignment="1">
      <alignment horizontal="center" vertical="center"/>
    </xf>
    <xf numFmtId="0" fontId="0" fillId="0" borderId="5" xfId="0" applyBorder="1" applyAlignment="1">
      <alignment horizontal="center"/>
    </xf>
    <xf numFmtId="0" fontId="0" fillId="0" borderId="48" xfId="0" applyBorder="1" applyAlignment="1">
      <alignment horizontal="center" vertical="center"/>
    </xf>
    <xf numFmtId="43" fontId="0" fillId="0" borderId="12" xfId="4" applyFont="1" applyBorder="1"/>
    <xf numFmtId="165" fontId="0" fillId="0" borderId="5" xfId="1" applyFont="1" applyBorder="1"/>
    <xf numFmtId="49" fontId="0" fillId="10" borderId="46" xfId="0" applyNumberFormat="1" applyFill="1" applyBorder="1" applyAlignment="1">
      <alignment horizontal="center"/>
    </xf>
    <xf numFmtId="0" fontId="0" fillId="10" borderId="45" xfId="0" applyFill="1" applyBorder="1" applyAlignment="1">
      <alignment horizontal="center"/>
    </xf>
    <xf numFmtId="0" fontId="0" fillId="10" borderId="24" xfId="0" applyFill="1" applyBorder="1" applyAlignment="1">
      <alignment horizontal="center" vertical="center"/>
    </xf>
    <xf numFmtId="0" fontId="0" fillId="10" borderId="45" xfId="0" applyFill="1" applyBorder="1" applyAlignment="1">
      <alignment horizontal="center" vertical="center"/>
    </xf>
    <xf numFmtId="0" fontId="7" fillId="10" borderId="5" xfId="0" applyFont="1" applyFill="1" applyBorder="1" applyAlignment="1">
      <alignment horizontal="center" vertical="center" wrapText="1"/>
    </xf>
    <xf numFmtId="0" fontId="0" fillId="10" borderId="24" xfId="0" applyFill="1" applyBorder="1" applyAlignment="1">
      <alignment horizontal="center"/>
    </xf>
    <xf numFmtId="43" fontId="0" fillId="0" borderId="24" xfId="4" applyFont="1" applyBorder="1" applyAlignment="1">
      <alignment horizontal="right"/>
    </xf>
    <xf numFmtId="4" fontId="0" fillId="4" borderId="1" xfId="0" applyNumberFormat="1" applyFill="1" applyBorder="1" applyAlignment="1">
      <alignment horizontal="center" vertical="center"/>
    </xf>
    <xf numFmtId="9" fontId="0" fillId="5" borderId="1" xfId="0" applyNumberFormat="1" applyFill="1" applyBorder="1" applyAlignment="1">
      <alignment horizontal="center" vertical="center"/>
    </xf>
    <xf numFmtId="9" fontId="0" fillId="7" borderId="1" xfId="0" applyNumberFormat="1" applyFill="1" applyBorder="1" applyAlignment="1">
      <alignment horizontal="center" vertical="center"/>
    </xf>
    <xf numFmtId="10" fontId="0" fillId="5" borderId="1" xfId="0" applyNumberFormat="1" applyFill="1" applyBorder="1" applyAlignment="1">
      <alignment horizontal="center" vertical="center"/>
    </xf>
    <xf numFmtId="43" fontId="0" fillId="4" borderId="1" xfId="4" applyFont="1" applyFill="1" applyBorder="1" applyAlignment="1">
      <alignment horizontal="center" vertical="center"/>
    </xf>
    <xf numFmtId="4" fontId="21" fillId="6" borderId="1" xfId="0" applyNumberFormat="1" applyFont="1" applyFill="1" applyBorder="1" applyAlignment="1">
      <alignment horizontal="center" vertical="center"/>
    </xf>
    <xf numFmtId="0" fontId="26" fillId="0" borderId="0" xfId="0" applyFont="1"/>
    <xf numFmtId="0" fontId="20" fillId="0" borderId="26" xfId="0" applyFont="1" applyBorder="1" applyAlignment="1">
      <alignment wrapText="1"/>
    </xf>
    <xf numFmtId="43" fontId="20" fillId="0" borderId="26" xfId="4" applyFont="1" applyBorder="1" applyAlignment="1">
      <alignment wrapText="1"/>
    </xf>
    <xf numFmtId="43" fontId="0" fillId="0" borderId="5" xfId="4" applyFont="1" applyFill="1" applyBorder="1"/>
    <xf numFmtId="165" fontId="0" fillId="3" borderId="8" xfId="1" applyFont="1" applyFill="1" applyBorder="1"/>
    <xf numFmtId="165" fontId="0" fillId="0" borderId="49" xfId="1" applyFont="1" applyBorder="1"/>
    <xf numFmtId="165" fontId="0" fillId="3" borderId="0" xfId="1" applyFont="1" applyFill="1" applyBorder="1"/>
    <xf numFmtId="43" fontId="0" fillId="0" borderId="0" xfId="4" applyFont="1" applyBorder="1"/>
    <xf numFmtId="165" fontId="0" fillId="0" borderId="0" xfId="1" applyFont="1" applyBorder="1"/>
    <xf numFmtId="165" fontId="0" fillId="0" borderId="50" xfId="1" applyFont="1" applyBorder="1"/>
    <xf numFmtId="49" fontId="7" fillId="0" borderId="5" xfId="0" applyNumberFormat="1" applyFont="1" applyBorder="1" applyAlignment="1">
      <alignment horizontal="center" vertical="center" wrapText="1"/>
    </xf>
    <xf numFmtId="49" fontId="7" fillId="0" borderId="10" xfId="0" applyNumberFormat="1" applyFont="1" applyBorder="1" applyAlignment="1">
      <alignment horizontal="center" vertical="center" wrapText="1"/>
    </xf>
    <xf numFmtId="0" fontId="2" fillId="0" borderId="0" xfId="0" applyFont="1" applyAlignment="1">
      <alignment horizontal="right" wrapText="1"/>
    </xf>
    <xf numFmtId="0" fontId="27" fillId="0" borderId="0" xfId="0" applyFont="1" applyAlignment="1">
      <alignment horizontal="right" wrapText="1"/>
    </xf>
    <xf numFmtId="165" fontId="26" fillId="0" borderId="0" xfId="1" applyFont="1" applyBorder="1" applyAlignment="1">
      <alignment vertical="top" wrapText="1"/>
    </xf>
    <xf numFmtId="43" fontId="26" fillId="0" borderId="0" xfId="4" applyFont="1" applyBorder="1" applyAlignment="1">
      <alignment vertical="top" wrapText="1"/>
    </xf>
    <xf numFmtId="166" fontId="0" fillId="0" borderId="0" xfId="0" applyNumberFormat="1"/>
    <xf numFmtId="10" fontId="0" fillId="0" borderId="0" xfId="0" applyNumberFormat="1"/>
    <xf numFmtId="4" fontId="0" fillId="0" borderId="0" xfId="0" applyNumberFormat="1"/>
    <xf numFmtId="49" fontId="2" fillId="0" borderId="39" xfId="0" applyNumberFormat="1" applyFont="1" applyBorder="1" applyAlignment="1">
      <alignment horizontal="left" vertical="top" wrapText="1"/>
    </xf>
    <xf numFmtId="49" fontId="2" fillId="0" borderId="40" xfId="0" applyNumberFormat="1" applyFont="1" applyBorder="1" applyAlignment="1">
      <alignment horizontal="left" vertical="top" wrapText="1"/>
    </xf>
    <xf numFmtId="49" fontId="2" fillId="0" borderId="41" xfId="0" applyNumberFormat="1" applyFont="1" applyBorder="1" applyAlignment="1">
      <alignment horizontal="left" vertical="top" wrapText="1"/>
    </xf>
    <xf numFmtId="49" fontId="2" fillId="0" borderId="42" xfId="0" applyNumberFormat="1" applyFont="1" applyBorder="1" applyAlignment="1">
      <alignment horizontal="left" vertical="top" wrapText="1"/>
    </xf>
    <xf numFmtId="49" fontId="2" fillId="0" borderId="43" xfId="0" applyNumberFormat="1" applyFont="1" applyBorder="1" applyAlignment="1">
      <alignment horizontal="left" vertical="top" wrapText="1"/>
    </xf>
    <xf numFmtId="49" fontId="2" fillId="0" borderId="44" xfId="0" applyNumberFormat="1" applyFont="1" applyBorder="1" applyAlignment="1">
      <alignment horizontal="left" vertical="top" wrapText="1"/>
    </xf>
    <xf numFmtId="0" fontId="22" fillId="8" borderId="36" xfId="0" applyFont="1" applyFill="1" applyBorder="1" applyAlignment="1">
      <alignment horizontal="center" vertical="top" wrapText="1"/>
    </xf>
    <xf numFmtId="0" fontId="22" fillId="8" borderId="32" xfId="0" applyFont="1" applyFill="1" applyBorder="1" applyAlignment="1">
      <alignment horizontal="center" vertical="top" wrapText="1"/>
    </xf>
    <xf numFmtId="0" fontId="22" fillId="8" borderId="26" xfId="0" applyFont="1" applyFill="1" applyBorder="1" applyAlignment="1">
      <alignment horizontal="center" vertical="top" wrapText="1"/>
    </xf>
    <xf numFmtId="0" fontId="0" fillId="5" borderId="36" xfId="0" applyFill="1" applyBorder="1" applyAlignment="1">
      <alignment horizontal="left" vertical="top" wrapText="1"/>
    </xf>
    <xf numFmtId="0" fontId="0" fillId="5" borderId="32" xfId="0" applyFill="1" applyBorder="1" applyAlignment="1">
      <alignment horizontal="left" vertical="top" wrapText="1"/>
    </xf>
    <xf numFmtId="0" fontId="0" fillId="5" borderId="26" xfId="0" applyFill="1" applyBorder="1" applyAlignment="1">
      <alignment horizontal="left" vertical="top" wrapText="1"/>
    </xf>
    <xf numFmtId="0" fontId="22" fillId="6" borderId="36" xfId="0" applyFont="1" applyFill="1" applyBorder="1" applyAlignment="1">
      <alignment horizontal="left" vertical="top" wrapText="1"/>
    </xf>
    <xf numFmtId="0" fontId="22" fillId="6" borderId="32" xfId="0" applyFont="1" applyFill="1" applyBorder="1" applyAlignment="1">
      <alignment horizontal="left" vertical="top" wrapText="1"/>
    </xf>
    <xf numFmtId="0" fontId="22" fillId="6" borderId="26" xfId="0" applyFont="1" applyFill="1" applyBorder="1" applyAlignment="1">
      <alignment horizontal="left" vertical="top" wrapText="1"/>
    </xf>
    <xf numFmtId="0" fontId="0" fillId="7" borderId="36" xfId="0" applyFill="1" applyBorder="1" applyAlignment="1">
      <alignment horizontal="left" vertical="top" wrapText="1"/>
    </xf>
    <xf numFmtId="0" fontId="0" fillId="7" borderId="32" xfId="0" applyFill="1" applyBorder="1" applyAlignment="1">
      <alignment horizontal="left" vertical="top" wrapText="1"/>
    </xf>
    <xf numFmtId="0" fontId="0" fillId="7" borderId="26" xfId="0" applyFill="1" applyBorder="1" applyAlignment="1">
      <alignment horizontal="left" vertical="top" wrapText="1"/>
    </xf>
    <xf numFmtId="0" fontId="0" fillId="0" borderId="1" xfId="0"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0" fillId="0" borderId="15"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3" fillId="0" borderId="1" xfId="0" applyFont="1" applyBorder="1" applyAlignment="1">
      <alignment horizontal="center" vertical="center" wrapText="1"/>
    </xf>
    <xf numFmtId="0" fontId="0" fillId="2" borderId="1" xfId="0" applyFill="1" applyBorder="1" applyAlignment="1">
      <alignment horizontal="center"/>
    </xf>
    <xf numFmtId="165" fontId="12" fillId="10" borderId="21" xfId="1" applyFont="1" applyFill="1" applyBorder="1" applyAlignment="1">
      <alignment horizontal="center" vertical="center"/>
    </xf>
    <xf numFmtId="165" fontId="12" fillId="10" borderId="22" xfId="1" applyFont="1" applyFill="1" applyBorder="1" applyAlignment="1">
      <alignment horizontal="center" vertical="center"/>
    </xf>
    <xf numFmtId="165" fontId="12" fillId="10" borderId="23" xfId="1" applyFont="1" applyFill="1" applyBorder="1" applyAlignment="1">
      <alignment horizontal="center" vertical="center"/>
    </xf>
    <xf numFmtId="0" fontId="10" fillId="0" borderId="21" xfId="0" applyFont="1" applyBorder="1" applyAlignment="1">
      <alignment horizontal="left" vertical="center"/>
    </xf>
    <xf numFmtId="0" fontId="10" fillId="0" borderId="22" xfId="0" applyFont="1" applyBorder="1" applyAlignment="1">
      <alignment horizontal="left" vertical="center"/>
    </xf>
    <xf numFmtId="0" fontId="10" fillId="0" borderId="23" xfId="0" applyFont="1" applyBorder="1" applyAlignment="1">
      <alignment horizontal="left" vertical="center"/>
    </xf>
    <xf numFmtId="0" fontId="0" fillId="0" borderId="1" xfId="0" applyBorder="1" applyAlignment="1">
      <alignment horizontal="center" wrapText="1"/>
    </xf>
    <xf numFmtId="0" fontId="16" fillId="0" borderId="1"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23" xfId="0" applyFont="1" applyBorder="1" applyAlignment="1">
      <alignment horizontal="center" vertical="center" wrapText="1"/>
    </xf>
    <xf numFmtId="165" fontId="12" fillId="0" borderId="21" xfId="1" applyFont="1" applyFill="1" applyBorder="1" applyAlignment="1">
      <alignment horizontal="center" vertical="center"/>
    </xf>
    <xf numFmtId="165" fontId="12" fillId="0" borderId="22" xfId="1" applyFont="1" applyFill="1" applyBorder="1" applyAlignment="1">
      <alignment horizontal="center" vertical="center"/>
    </xf>
    <xf numFmtId="165" fontId="12" fillId="0" borderId="23" xfId="1" applyFont="1" applyFill="1" applyBorder="1" applyAlignment="1">
      <alignment horizontal="center" vertical="center"/>
    </xf>
    <xf numFmtId="165" fontId="16" fillId="0" borderId="1" xfId="1" applyFont="1" applyFill="1" applyBorder="1" applyAlignment="1">
      <alignment horizontal="center" vertical="center"/>
    </xf>
    <xf numFmtId="10" fontId="12" fillId="10" borderId="1" xfId="2" applyNumberFormat="1" applyFont="1" applyFill="1" applyBorder="1" applyAlignment="1">
      <alignment horizontal="center" vertical="center"/>
    </xf>
    <xf numFmtId="0" fontId="14" fillId="0" borderId="21" xfId="0" applyFont="1" applyBorder="1" applyAlignment="1">
      <alignment horizontal="center"/>
    </xf>
    <xf numFmtId="0" fontId="15" fillId="0" borderId="22" xfId="0" applyFont="1" applyBorder="1" applyAlignment="1">
      <alignment horizontal="center"/>
    </xf>
    <xf numFmtId="0" fontId="15" fillId="0" borderId="23" xfId="0" applyFont="1" applyBorder="1" applyAlignment="1">
      <alignment horizontal="center"/>
    </xf>
    <xf numFmtId="0" fontId="9" fillId="0" borderId="1" xfId="0" applyFont="1" applyBorder="1" applyAlignment="1">
      <alignment horizontal="center"/>
    </xf>
    <xf numFmtId="0" fontId="9" fillId="10" borderId="1" xfId="0" applyFont="1" applyFill="1" applyBorder="1" applyAlignment="1">
      <alignment horizontal="center"/>
    </xf>
    <xf numFmtId="0" fontId="12" fillId="0" borderId="21" xfId="0" applyFont="1" applyBorder="1" applyAlignment="1">
      <alignment horizontal="center" wrapText="1"/>
    </xf>
    <xf numFmtId="0" fontId="12" fillId="0" borderId="22" xfId="0" applyFont="1" applyBorder="1" applyAlignment="1">
      <alignment horizontal="center" wrapText="1"/>
    </xf>
    <xf numFmtId="0" fontId="12" fillId="0" borderId="23" xfId="0" applyFont="1" applyBorder="1" applyAlignment="1">
      <alignment horizontal="center" wrapText="1"/>
    </xf>
    <xf numFmtId="0" fontId="10" fillId="0" borderId="21" xfId="0" applyFont="1" applyBorder="1" applyAlignment="1">
      <alignment horizontal="center" wrapText="1"/>
    </xf>
    <xf numFmtId="0" fontId="10" fillId="0" borderId="22" xfId="0" applyFont="1" applyBorder="1" applyAlignment="1">
      <alignment horizontal="center" wrapText="1"/>
    </xf>
    <xf numFmtId="0" fontId="10" fillId="0" borderId="23" xfId="0" applyFont="1" applyBorder="1" applyAlignment="1">
      <alignment horizontal="center" wrapText="1"/>
    </xf>
    <xf numFmtId="0" fontId="19" fillId="0" borderId="33" xfId="0" applyFont="1" applyBorder="1" applyAlignment="1">
      <alignment horizontal="center" vertical="center"/>
    </xf>
    <xf numFmtId="0" fontId="19" fillId="0" borderId="34"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7" fillId="0" borderId="34" xfId="0" applyFont="1" applyBorder="1" applyAlignment="1">
      <alignment horizontal="center" wrapText="1"/>
    </xf>
    <xf numFmtId="0" fontId="7" fillId="0" borderId="38" xfId="0" applyFont="1" applyBorder="1" applyAlignment="1">
      <alignment horizontal="center" wrapText="1"/>
    </xf>
    <xf numFmtId="0" fontId="7" fillId="0" borderId="35" xfId="0" applyFont="1" applyBorder="1" applyAlignment="1">
      <alignment horizontal="center" wrapText="1"/>
    </xf>
    <xf numFmtId="0" fontId="20" fillId="0" borderId="29" xfId="0" applyFont="1" applyBorder="1" applyAlignment="1">
      <alignment horizontal="center" wrapText="1"/>
    </xf>
    <xf numFmtId="0" fontId="20" fillId="0" borderId="31" xfId="0" applyFont="1" applyBorder="1" applyAlignment="1">
      <alignment horizontal="center" wrapText="1"/>
    </xf>
    <xf numFmtId="0" fontId="2" fillId="0" borderId="21" xfId="0" applyFont="1" applyBorder="1" applyAlignment="1">
      <alignment horizontal="right" wrapText="1"/>
    </xf>
    <xf numFmtId="0" fontId="2" fillId="0" borderId="22" xfId="0" applyFont="1" applyBorder="1" applyAlignment="1">
      <alignment horizontal="right" wrapText="1"/>
    </xf>
    <xf numFmtId="0" fontId="2" fillId="0" borderId="23" xfId="0" applyFont="1" applyBorder="1" applyAlignment="1">
      <alignment horizontal="right" wrapText="1"/>
    </xf>
    <xf numFmtId="0" fontId="19" fillId="0" borderId="1" xfId="0" applyFont="1" applyBorder="1" applyAlignment="1">
      <alignment horizontal="center" vertical="center"/>
    </xf>
    <xf numFmtId="0" fontId="10" fillId="0" borderId="1" xfId="0" applyFont="1" applyBorder="1" applyAlignment="1">
      <alignment horizontal="center"/>
    </xf>
    <xf numFmtId="0" fontId="7" fillId="0" borderId="1" xfId="0" applyFont="1" applyBorder="1" applyAlignment="1">
      <alignment horizontal="center" wrapText="1"/>
    </xf>
    <xf numFmtId="0" fontId="23" fillId="2" borderId="27" xfId="0" applyFont="1" applyFill="1" applyBorder="1" applyAlignment="1">
      <alignment horizontal="center" vertical="center" wrapText="1"/>
    </xf>
    <xf numFmtId="0" fontId="23" fillId="2" borderId="37" xfId="0" applyFont="1" applyFill="1" applyBorder="1" applyAlignment="1">
      <alignment horizontal="center" vertical="center" wrapText="1"/>
    </xf>
    <xf numFmtId="0" fontId="23" fillId="2" borderId="28" xfId="0" applyFont="1" applyFill="1" applyBorder="1" applyAlignment="1">
      <alignment horizontal="center" vertical="center" wrapText="1"/>
    </xf>
    <xf numFmtId="0" fontId="23" fillId="2" borderId="29" xfId="0" applyFont="1" applyFill="1" applyBorder="1" applyAlignment="1">
      <alignment horizontal="center" vertical="center" wrapText="1"/>
    </xf>
    <xf numFmtId="0" fontId="23" fillId="2" borderId="30" xfId="0" applyFont="1" applyFill="1" applyBorder="1" applyAlignment="1">
      <alignment horizontal="center" vertical="center" wrapText="1"/>
    </xf>
    <xf numFmtId="0" fontId="23" fillId="2" borderId="31" xfId="0" applyFont="1" applyFill="1" applyBorder="1" applyAlignment="1">
      <alignment horizontal="center" vertical="center" wrapText="1"/>
    </xf>
    <xf numFmtId="0" fontId="2" fillId="0" borderId="1" xfId="0" applyFont="1" applyBorder="1" applyAlignment="1">
      <alignment horizontal="center"/>
    </xf>
    <xf numFmtId="0" fontId="2" fillId="9" borderId="1" xfId="0" applyFont="1" applyFill="1" applyBorder="1" applyAlignment="1">
      <alignment horizontal="center" wrapText="1"/>
    </xf>
    <xf numFmtId="0" fontId="24" fillId="0" borderId="1" xfId="0" applyFont="1" applyBorder="1" applyAlignment="1">
      <alignment horizontal="center"/>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1" xfId="0" applyBorder="1" applyAlignment="1">
      <alignment horizontal="center" vertical="center"/>
    </xf>
    <xf numFmtId="49" fontId="0" fillId="9" borderId="21" xfId="0" applyNumberFormat="1" applyFill="1" applyBorder="1" applyAlignment="1">
      <alignment horizontal="left"/>
    </xf>
    <xf numFmtId="49" fontId="0" fillId="9" borderId="22" xfId="0" applyNumberFormat="1" applyFill="1" applyBorder="1" applyAlignment="1">
      <alignment horizontal="left"/>
    </xf>
    <xf numFmtId="49" fontId="0" fillId="9" borderId="23" xfId="0" applyNumberFormat="1" applyFill="1" applyBorder="1" applyAlignment="1">
      <alignment horizontal="left"/>
    </xf>
  </cellXfs>
  <cellStyles count="5">
    <cellStyle name="Migliaia" xfId="4" builtinId="3"/>
    <cellStyle name="Normale" xfId="0" builtinId="0"/>
    <cellStyle name="Normale 2 2" xfId="3" xr:uid="{00000000-0005-0000-0000-000001000000}"/>
    <cellStyle name="Percentuale" xfId="2" builtinId="5"/>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9"/>
  <sheetViews>
    <sheetView topLeftCell="B1" zoomScale="80" zoomScaleNormal="80" workbookViewId="0">
      <selection activeCell="N1" sqref="N1:N1048576"/>
    </sheetView>
  </sheetViews>
  <sheetFormatPr defaultRowHeight="15" x14ac:dyDescent="0.25"/>
  <cols>
    <col min="1" max="1" width="39.28515625" customWidth="1"/>
    <col min="2" max="2" width="9.42578125" customWidth="1"/>
    <col min="7" max="7" width="18.28515625" customWidth="1"/>
    <col min="8" max="8" width="17.85546875" customWidth="1"/>
    <col min="9" max="9" width="19.28515625" customWidth="1"/>
    <col min="10" max="10" width="20.85546875" customWidth="1"/>
    <col min="11" max="11" width="18.140625" customWidth="1"/>
    <col min="12" max="12" width="31.140625" customWidth="1"/>
  </cols>
  <sheetData>
    <row r="1" spans="1:13" ht="39.950000000000003" customHeight="1" thickBot="1" x14ac:dyDescent="0.3">
      <c r="A1" s="145" t="s">
        <v>109</v>
      </c>
      <c r="B1" s="146"/>
      <c r="C1" s="146"/>
      <c r="D1" s="146"/>
      <c r="E1" s="146"/>
      <c r="F1" s="146"/>
      <c r="G1" s="146"/>
      <c r="H1" s="146"/>
      <c r="I1" s="146"/>
      <c r="J1" s="146"/>
      <c r="K1" s="146"/>
      <c r="L1" s="146"/>
      <c r="M1" s="147"/>
    </row>
    <row r="2" spans="1:13" ht="37.5" customHeight="1" thickBot="1" x14ac:dyDescent="0.5">
      <c r="A2" s="158" t="s">
        <v>110</v>
      </c>
      <c r="B2" s="159"/>
      <c r="C2" s="159"/>
      <c r="D2" s="159"/>
      <c r="E2" s="159"/>
      <c r="F2" s="159"/>
      <c r="G2" s="159"/>
      <c r="H2" s="159"/>
      <c r="I2" s="159"/>
      <c r="J2" s="159"/>
      <c r="K2" s="159"/>
      <c r="L2" s="159"/>
      <c r="M2" s="160"/>
    </row>
    <row r="3" spans="1:13" ht="35.1" customHeight="1" thickBot="1" x14ac:dyDescent="0.4">
      <c r="A3" s="161" t="s">
        <v>333</v>
      </c>
      <c r="B3" s="161"/>
      <c r="C3" s="161"/>
      <c r="D3" s="161"/>
      <c r="E3" s="161"/>
      <c r="F3" s="161"/>
      <c r="G3" s="161"/>
      <c r="H3" s="161"/>
      <c r="I3" s="161"/>
      <c r="J3" s="161"/>
      <c r="K3" s="161"/>
      <c r="L3" s="161"/>
      <c r="M3" s="161"/>
    </row>
    <row r="4" spans="1:13" ht="33" customHeight="1" thickBot="1" x14ac:dyDescent="0.4">
      <c r="A4" s="162" t="s">
        <v>339</v>
      </c>
      <c r="B4" s="162"/>
      <c r="C4" s="162"/>
      <c r="D4" s="162"/>
      <c r="E4" s="162"/>
      <c r="F4" s="162"/>
      <c r="G4" s="162"/>
      <c r="H4" s="162"/>
      <c r="I4" s="162"/>
      <c r="J4" s="162"/>
      <c r="K4" s="162"/>
      <c r="L4" s="162"/>
      <c r="M4" s="162"/>
    </row>
    <row r="5" spans="1:13" ht="48" customHeight="1" thickBot="1" x14ac:dyDescent="0.3">
      <c r="A5" s="149" t="s">
        <v>111</v>
      </c>
      <c r="B5" s="149"/>
      <c r="C5" s="149"/>
      <c r="D5" s="149"/>
      <c r="E5" s="149"/>
      <c r="F5" s="149"/>
      <c r="G5" s="149"/>
      <c r="H5" s="153">
        <v>4821120.1100000003</v>
      </c>
      <c r="I5" s="154"/>
      <c r="J5" s="154"/>
      <c r="K5" s="154"/>
      <c r="L5" s="154"/>
      <c r="M5" s="155"/>
    </row>
    <row r="6" spans="1:13" ht="75" customHeight="1" thickBot="1" x14ac:dyDescent="0.4">
      <c r="A6" s="163" t="s">
        <v>112</v>
      </c>
      <c r="B6" s="164"/>
      <c r="C6" s="164"/>
      <c r="D6" s="164"/>
      <c r="E6" s="164"/>
      <c r="F6" s="164"/>
      <c r="G6" s="165"/>
      <c r="H6" s="142">
        <v>4880000</v>
      </c>
      <c r="I6" s="143"/>
      <c r="J6" s="143"/>
      <c r="K6" s="143"/>
      <c r="L6" s="143"/>
      <c r="M6" s="144"/>
    </row>
    <row r="7" spans="1:13" ht="60" customHeight="1" thickBot="1" x14ac:dyDescent="0.3">
      <c r="A7" s="149" t="s">
        <v>113</v>
      </c>
      <c r="B7" s="149"/>
      <c r="C7" s="149"/>
      <c r="D7" s="149"/>
      <c r="E7" s="149"/>
      <c r="F7" s="149"/>
      <c r="G7" s="149"/>
      <c r="H7" s="157">
        <v>1.0122</v>
      </c>
      <c r="I7" s="157"/>
      <c r="J7" s="157"/>
      <c r="K7" s="157"/>
      <c r="L7" s="157"/>
      <c r="M7" s="157"/>
    </row>
    <row r="8" spans="1:13" ht="130.5" customHeight="1" thickBot="1" x14ac:dyDescent="0.3">
      <c r="A8" s="150" t="s">
        <v>340</v>
      </c>
      <c r="B8" s="151"/>
      <c r="C8" s="151"/>
      <c r="D8" s="151"/>
      <c r="E8" s="151"/>
      <c r="F8" s="151"/>
      <c r="G8" s="152"/>
      <c r="H8" s="156">
        <v>327161.53999999998</v>
      </c>
      <c r="I8" s="156"/>
      <c r="J8" s="156"/>
      <c r="K8" s="156"/>
      <c r="L8" s="156"/>
      <c r="M8" s="156"/>
    </row>
    <row r="9" spans="1:13" ht="116.25" customHeight="1" thickBot="1" x14ac:dyDescent="0.3">
      <c r="A9" s="22" t="s">
        <v>0</v>
      </c>
      <c r="B9" s="141"/>
      <c r="C9" s="141"/>
      <c r="D9" s="141"/>
      <c r="E9" s="141"/>
      <c r="F9" s="141"/>
      <c r="G9" s="141"/>
      <c r="H9" s="23" t="s">
        <v>69</v>
      </c>
      <c r="I9" s="25" t="s">
        <v>74</v>
      </c>
      <c r="J9" s="27" t="s">
        <v>75</v>
      </c>
      <c r="K9" s="29" t="s">
        <v>76</v>
      </c>
      <c r="L9" s="18"/>
      <c r="M9" s="19"/>
    </row>
    <row r="10" spans="1:13" ht="62.25" customHeight="1" thickBot="1" x14ac:dyDescent="0.3">
      <c r="A10" s="9" t="s">
        <v>1</v>
      </c>
      <c r="B10" s="148" t="s">
        <v>19</v>
      </c>
      <c r="C10" s="148"/>
      <c r="D10" s="148"/>
      <c r="E10" s="148"/>
      <c r="F10" s="148"/>
      <c r="G10" s="148"/>
      <c r="H10" s="24">
        <v>163435.97</v>
      </c>
      <c r="I10" s="26">
        <v>3.39E-2</v>
      </c>
      <c r="J10" s="28">
        <v>0</v>
      </c>
      <c r="K10" s="85">
        <v>0</v>
      </c>
      <c r="L10" s="20"/>
      <c r="M10" s="21"/>
    </row>
    <row r="11" spans="1:13" ht="21.75" customHeight="1" thickBot="1" x14ac:dyDescent="0.3">
      <c r="A11" s="136" t="s">
        <v>47</v>
      </c>
      <c r="B11" s="8" t="s">
        <v>3</v>
      </c>
      <c r="C11" s="130" t="s">
        <v>4</v>
      </c>
      <c r="D11" s="131"/>
      <c r="E11" s="131"/>
      <c r="F11" s="131"/>
      <c r="G11" s="131"/>
      <c r="H11" s="131"/>
      <c r="I11" s="132"/>
      <c r="J11" s="1" t="s">
        <v>2</v>
      </c>
      <c r="K11" s="7"/>
      <c r="L11" s="14" t="s">
        <v>65</v>
      </c>
      <c r="M11" s="15">
        <v>38</v>
      </c>
    </row>
    <row r="12" spans="1:13" ht="20.25" customHeight="1" thickBot="1" x14ac:dyDescent="0.3">
      <c r="A12" s="137"/>
      <c r="B12" s="2" t="s">
        <v>5</v>
      </c>
      <c r="C12" s="127" t="s">
        <v>6</v>
      </c>
      <c r="D12" s="128"/>
      <c r="E12" s="128"/>
      <c r="F12" s="128"/>
      <c r="G12" s="128"/>
      <c r="H12" s="128"/>
      <c r="I12" s="129"/>
      <c r="J12" s="1" t="s">
        <v>2</v>
      </c>
      <c r="K12" s="7"/>
      <c r="L12" s="16" t="s">
        <v>65</v>
      </c>
      <c r="M12" s="15">
        <v>38</v>
      </c>
    </row>
    <row r="13" spans="1:13" ht="22.5" customHeight="1" thickBot="1" x14ac:dyDescent="0.3">
      <c r="A13" s="137"/>
      <c r="B13" s="2" t="s">
        <v>7</v>
      </c>
      <c r="C13" s="127" t="s">
        <v>8</v>
      </c>
      <c r="D13" s="128"/>
      <c r="E13" s="128"/>
      <c r="F13" s="128"/>
      <c r="G13" s="128"/>
      <c r="H13" s="128"/>
      <c r="I13" s="129"/>
      <c r="J13" s="1" t="s">
        <v>2</v>
      </c>
      <c r="K13" s="7"/>
      <c r="L13" s="16" t="s">
        <v>65</v>
      </c>
      <c r="M13" s="15">
        <v>38</v>
      </c>
    </row>
    <row r="14" spans="1:13" ht="24" customHeight="1" thickBot="1" x14ac:dyDescent="0.3">
      <c r="A14" s="137"/>
      <c r="B14" s="2" t="s">
        <v>9</v>
      </c>
      <c r="C14" s="127" t="s">
        <v>10</v>
      </c>
      <c r="D14" s="128"/>
      <c r="E14" s="128"/>
      <c r="F14" s="128"/>
      <c r="G14" s="128"/>
      <c r="H14" s="128"/>
      <c r="I14" s="129"/>
      <c r="J14" s="1" t="s">
        <v>2</v>
      </c>
      <c r="K14" s="7"/>
      <c r="L14" s="16" t="s">
        <v>65</v>
      </c>
      <c r="M14" s="15">
        <v>38</v>
      </c>
    </row>
    <row r="15" spans="1:13" ht="20.25" customHeight="1" thickBot="1" x14ac:dyDescent="0.3">
      <c r="A15" s="137"/>
      <c r="B15" s="2" t="s">
        <v>11</v>
      </c>
      <c r="C15" s="127" t="s">
        <v>12</v>
      </c>
      <c r="D15" s="128"/>
      <c r="E15" s="128"/>
      <c r="F15" s="128"/>
      <c r="G15" s="128"/>
      <c r="H15" s="128"/>
      <c r="I15" s="129"/>
      <c r="J15" s="1" t="s">
        <v>2</v>
      </c>
      <c r="K15" s="7"/>
      <c r="L15" s="16" t="s">
        <v>65</v>
      </c>
      <c r="M15" s="15">
        <v>38</v>
      </c>
    </row>
    <row r="16" spans="1:13" ht="23.25" customHeight="1" thickBot="1" x14ac:dyDescent="0.3">
      <c r="A16" s="137"/>
      <c r="B16" s="2" t="s">
        <v>13</v>
      </c>
      <c r="C16" s="127" t="s">
        <v>14</v>
      </c>
      <c r="D16" s="128"/>
      <c r="E16" s="128"/>
      <c r="F16" s="128"/>
      <c r="G16" s="128"/>
      <c r="H16" s="128"/>
      <c r="I16" s="129"/>
      <c r="J16" s="1" t="s">
        <v>2</v>
      </c>
      <c r="K16" s="7"/>
      <c r="L16" s="16" t="s">
        <v>65</v>
      </c>
      <c r="M16" s="15">
        <v>38</v>
      </c>
    </row>
    <row r="17" spans="1:13" ht="21" customHeight="1" thickBot="1" x14ac:dyDescent="0.3">
      <c r="A17" s="137"/>
      <c r="B17" s="2" t="s">
        <v>15</v>
      </c>
      <c r="C17" s="127" t="s">
        <v>16</v>
      </c>
      <c r="D17" s="128"/>
      <c r="E17" s="128"/>
      <c r="F17" s="128"/>
      <c r="G17" s="128"/>
      <c r="H17" s="128"/>
      <c r="I17" s="129"/>
      <c r="J17" s="1" t="s">
        <v>2</v>
      </c>
      <c r="K17" s="7"/>
      <c r="L17" s="16" t="s">
        <v>65</v>
      </c>
      <c r="M17" s="15">
        <v>38</v>
      </c>
    </row>
    <row r="18" spans="1:13" ht="21.75" customHeight="1" thickBot="1" x14ac:dyDescent="0.3">
      <c r="A18" s="139"/>
      <c r="B18" s="10" t="s">
        <v>17</v>
      </c>
      <c r="C18" s="133" t="s">
        <v>18</v>
      </c>
      <c r="D18" s="134"/>
      <c r="E18" s="134"/>
      <c r="F18" s="134"/>
      <c r="G18" s="134"/>
      <c r="H18" s="134"/>
      <c r="I18" s="135"/>
      <c r="J18" s="6" t="s">
        <v>2</v>
      </c>
      <c r="K18" s="7"/>
      <c r="L18" s="30" t="s">
        <v>65</v>
      </c>
      <c r="M18" s="15">
        <v>38</v>
      </c>
    </row>
    <row r="19" spans="1:13" ht="47.25" customHeight="1" thickBot="1" x14ac:dyDescent="0.3">
      <c r="A19" s="11" t="s">
        <v>37</v>
      </c>
      <c r="B19" s="140" t="s">
        <v>38</v>
      </c>
      <c r="C19" s="140"/>
      <c r="D19" s="140"/>
      <c r="E19" s="140"/>
      <c r="F19" s="140"/>
      <c r="G19" s="140"/>
      <c r="H19" s="87">
        <v>4416628.13</v>
      </c>
      <c r="I19" s="86">
        <v>0.91610000000000003</v>
      </c>
      <c r="J19" s="88">
        <v>4880000</v>
      </c>
      <c r="K19" s="85">
        <v>1</v>
      </c>
      <c r="L19" s="31"/>
      <c r="M19" s="21"/>
    </row>
    <row r="20" spans="1:13" ht="26.25" customHeight="1" thickBot="1" x14ac:dyDescent="0.3">
      <c r="A20" s="136" t="s">
        <v>47</v>
      </c>
      <c r="B20" s="8" t="s">
        <v>20</v>
      </c>
      <c r="C20" s="130" t="s">
        <v>21</v>
      </c>
      <c r="D20" s="131"/>
      <c r="E20" s="131"/>
      <c r="F20" s="131"/>
      <c r="G20" s="131"/>
      <c r="H20" s="131"/>
      <c r="I20" s="132"/>
      <c r="J20" s="5" t="s">
        <v>2</v>
      </c>
      <c r="K20" s="7"/>
      <c r="L20" s="14" t="s">
        <v>65</v>
      </c>
      <c r="M20" s="15">
        <v>101</v>
      </c>
    </row>
    <row r="21" spans="1:13" ht="21" customHeight="1" thickBot="1" x14ac:dyDescent="0.3">
      <c r="A21" s="137"/>
      <c r="B21" s="2" t="s">
        <v>22</v>
      </c>
      <c r="C21" s="127" t="s">
        <v>70</v>
      </c>
      <c r="D21" s="128"/>
      <c r="E21" s="128"/>
      <c r="F21" s="128"/>
      <c r="G21" s="128"/>
      <c r="H21" s="128"/>
      <c r="I21" s="129"/>
      <c r="J21" s="1" t="s">
        <v>2</v>
      </c>
      <c r="K21" s="7"/>
      <c r="L21" s="16" t="s">
        <v>65</v>
      </c>
      <c r="M21" s="15">
        <v>101</v>
      </c>
    </row>
    <row r="22" spans="1:13" ht="21.75" customHeight="1" thickBot="1" x14ac:dyDescent="0.3">
      <c r="A22" s="137"/>
      <c r="B22" s="2" t="s">
        <v>23</v>
      </c>
      <c r="C22" s="127" t="s">
        <v>24</v>
      </c>
      <c r="D22" s="128"/>
      <c r="E22" s="128"/>
      <c r="F22" s="128"/>
      <c r="G22" s="128"/>
      <c r="H22" s="128"/>
      <c r="I22" s="129"/>
      <c r="J22" s="1" t="s">
        <v>2</v>
      </c>
      <c r="K22" s="7"/>
      <c r="L22" s="16" t="s">
        <v>65</v>
      </c>
      <c r="M22" s="15">
        <v>101</v>
      </c>
    </row>
    <row r="23" spans="1:13" ht="21" customHeight="1" thickBot="1" x14ac:dyDescent="0.3">
      <c r="A23" s="137"/>
      <c r="B23" s="2" t="s">
        <v>25</v>
      </c>
      <c r="C23" s="127" t="s">
        <v>26</v>
      </c>
      <c r="D23" s="128"/>
      <c r="E23" s="128"/>
      <c r="F23" s="128"/>
      <c r="G23" s="128"/>
      <c r="H23" s="128"/>
      <c r="I23" s="129"/>
      <c r="J23" s="1" t="s">
        <v>2</v>
      </c>
      <c r="K23" s="7"/>
      <c r="L23" s="16" t="s">
        <v>65</v>
      </c>
      <c r="M23" s="15">
        <v>101</v>
      </c>
    </row>
    <row r="24" spans="1:13" ht="23.25" customHeight="1" thickBot="1" x14ac:dyDescent="0.3">
      <c r="A24" s="137"/>
      <c r="B24" s="2" t="s">
        <v>27</v>
      </c>
      <c r="C24" s="127" t="s">
        <v>28</v>
      </c>
      <c r="D24" s="128"/>
      <c r="E24" s="128"/>
      <c r="F24" s="128"/>
      <c r="G24" s="128"/>
      <c r="H24" s="128"/>
      <c r="I24" s="129"/>
      <c r="J24" s="1" t="s">
        <v>2</v>
      </c>
      <c r="K24" s="7"/>
      <c r="L24" s="16" t="s">
        <v>65</v>
      </c>
      <c r="M24" s="15">
        <v>101</v>
      </c>
    </row>
    <row r="25" spans="1:13" ht="21.75" customHeight="1" thickBot="1" x14ac:dyDescent="0.3">
      <c r="A25" s="137"/>
      <c r="B25" s="2" t="s">
        <v>29</v>
      </c>
      <c r="C25" s="127" t="s">
        <v>30</v>
      </c>
      <c r="D25" s="128"/>
      <c r="E25" s="128"/>
      <c r="F25" s="128"/>
      <c r="G25" s="128"/>
      <c r="H25" s="128"/>
      <c r="I25" s="129"/>
      <c r="J25" s="1" t="s">
        <v>2</v>
      </c>
      <c r="K25" s="7"/>
      <c r="L25" s="16" t="s">
        <v>65</v>
      </c>
      <c r="M25" s="15">
        <v>101</v>
      </c>
    </row>
    <row r="26" spans="1:13" ht="20.25" customHeight="1" thickBot="1" x14ac:dyDescent="0.3">
      <c r="A26" s="137"/>
      <c r="B26" s="2" t="s">
        <v>31</v>
      </c>
      <c r="C26" s="127" t="s">
        <v>32</v>
      </c>
      <c r="D26" s="128"/>
      <c r="E26" s="128"/>
      <c r="F26" s="128"/>
      <c r="G26" s="128"/>
      <c r="H26" s="128"/>
      <c r="I26" s="129"/>
      <c r="J26" s="1" t="s">
        <v>2</v>
      </c>
      <c r="K26" s="7"/>
      <c r="L26" s="16" t="s">
        <v>65</v>
      </c>
      <c r="M26" s="15">
        <v>101</v>
      </c>
    </row>
    <row r="27" spans="1:13" ht="23.25" customHeight="1" thickBot="1" x14ac:dyDescent="0.3">
      <c r="A27" s="137"/>
      <c r="B27" s="2" t="s">
        <v>33</v>
      </c>
      <c r="C27" s="127" t="s">
        <v>34</v>
      </c>
      <c r="D27" s="128"/>
      <c r="E27" s="128"/>
      <c r="F27" s="128"/>
      <c r="G27" s="128"/>
      <c r="H27" s="128"/>
      <c r="I27" s="129"/>
      <c r="J27" s="1" t="s">
        <v>2</v>
      </c>
      <c r="K27" s="7"/>
      <c r="L27" s="16" t="s">
        <v>65</v>
      </c>
      <c r="M27" s="15">
        <v>101</v>
      </c>
    </row>
    <row r="28" spans="1:13" ht="23.25" customHeight="1" thickBot="1" x14ac:dyDescent="0.3">
      <c r="A28" s="139"/>
      <c r="B28" s="10" t="s">
        <v>35</v>
      </c>
      <c r="C28" s="127" t="s">
        <v>36</v>
      </c>
      <c r="D28" s="128"/>
      <c r="E28" s="128"/>
      <c r="F28" s="128"/>
      <c r="G28" s="128"/>
      <c r="H28" s="128"/>
      <c r="I28" s="129"/>
      <c r="J28" s="1" t="s">
        <v>2</v>
      </c>
      <c r="K28" s="7"/>
      <c r="L28" s="16" t="s">
        <v>65</v>
      </c>
      <c r="M28" s="15">
        <v>101</v>
      </c>
    </row>
    <row r="29" spans="1:13" ht="86.45" customHeight="1" thickBot="1" x14ac:dyDescent="0.3">
      <c r="A29" s="9" t="s">
        <v>39</v>
      </c>
      <c r="B29" s="126" t="s">
        <v>95</v>
      </c>
      <c r="C29" s="126"/>
      <c r="D29" s="126"/>
      <c r="E29" s="126"/>
      <c r="F29" s="126"/>
      <c r="G29" s="126"/>
      <c r="H29" s="83">
        <v>241056.01</v>
      </c>
      <c r="I29" s="84">
        <v>0.05</v>
      </c>
      <c r="J29" s="28">
        <v>0</v>
      </c>
      <c r="K29" s="85">
        <v>0</v>
      </c>
      <c r="L29" s="32"/>
      <c r="M29" s="21"/>
    </row>
    <row r="30" spans="1:13" ht="32.25" customHeight="1" thickBot="1" x14ac:dyDescent="0.3">
      <c r="A30" s="136" t="s">
        <v>47</v>
      </c>
      <c r="B30" s="8" t="s">
        <v>40</v>
      </c>
      <c r="C30" s="130" t="s">
        <v>71</v>
      </c>
      <c r="D30" s="131"/>
      <c r="E30" s="131"/>
      <c r="F30" s="131"/>
      <c r="G30" s="131"/>
      <c r="H30" s="131"/>
      <c r="I30" s="132"/>
      <c r="J30" s="5" t="s">
        <v>2</v>
      </c>
      <c r="K30" s="7"/>
      <c r="L30" s="14" t="s">
        <v>65</v>
      </c>
      <c r="M30" s="15">
        <v>19</v>
      </c>
    </row>
    <row r="31" spans="1:13" ht="25.5" customHeight="1" thickBot="1" x14ac:dyDescent="0.3">
      <c r="A31" s="137"/>
      <c r="B31" s="2" t="s">
        <v>41</v>
      </c>
      <c r="C31" s="127" t="s">
        <v>42</v>
      </c>
      <c r="D31" s="128"/>
      <c r="E31" s="128"/>
      <c r="F31" s="128"/>
      <c r="G31" s="128"/>
      <c r="H31" s="128"/>
      <c r="I31" s="129"/>
      <c r="J31" s="1" t="s">
        <v>2</v>
      </c>
      <c r="K31" s="7"/>
      <c r="L31" s="16" t="s">
        <v>65</v>
      </c>
      <c r="M31" s="15">
        <v>19</v>
      </c>
    </row>
    <row r="32" spans="1:13" ht="24" customHeight="1" thickBot="1" x14ac:dyDescent="0.3">
      <c r="A32" s="137"/>
      <c r="B32" s="2" t="s">
        <v>43</v>
      </c>
      <c r="C32" s="127" t="s">
        <v>44</v>
      </c>
      <c r="D32" s="128"/>
      <c r="E32" s="128"/>
      <c r="F32" s="128"/>
      <c r="G32" s="128"/>
      <c r="H32" s="128"/>
      <c r="I32" s="129"/>
      <c r="J32" s="1" t="s">
        <v>2</v>
      </c>
      <c r="K32" s="7"/>
      <c r="L32" s="16" t="s">
        <v>65</v>
      </c>
      <c r="M32" s="15">
        <v>19</v>
      </c>
    </row>
    <row r="33" spans="1:13" ht="30" customHeight="1" thickBot="1" x14ac:dyDescent="0.3">
      <c r="A33" s="138"/>
      <c r="B33" s="3" t="s">
        <v>45</v>
      </c>
      <c r="C33" s="133" t="s">
        <v>46</v>
      </c>
      <c r="D33" s="134"/>
      <c r="E33" s="134"/>
      <c r="F33" s="134"/>
      <c r="G33" s="134"/>
      <c r="H33" s="134"/>
      <c r="I33" s="135"/>
      <c r="J33" s="4" t="s">
        <v>2</v>
      </c>
      <c r="K33" s="7"/>
      <c r="L33" s="17" t="s">
        <v>65</v>
      </c>
      <c r="M33" s="15">
        <v>19</v>
      </c>
    </row>
    <row r="34" spans="1:13" s="89" customFormat="1" ht="15.75" thickBot="1" x14ac:dyDescent="0.3">
      <c r="H34" s="105">
        <f>H29+H19+H10</f>
        <v>4821120.1099999994</v>
      </c>
      <c r="I34" s="106">
        <f>I29+I19+I10</f>
        <v>1</v>
      </c>
      <c r="J34" s="107">
        <f>J29+J19+J10</f>
        <v>4880000</v>
      </c>
      <c r="K34" s="106">
        <f>K29+K19+K10</f>
        <v>1</v>
      </c>
    </row>
    <row r="35" spans="1:13" ht="14.45" customHeight="1" x14ac:dyDescent="0.25">
      <c r="A35" s="108" t="s">
        <v>99</v>
      </c>
      <c r="B35" s="109"/>
      <c r="H35" s="114" t="s">
        <v>103</v>
      </c>
      <c r="I35" s="117" t="s">
        <v>104</v>
      </c>
      <c r="J35" s="120" t="s">
        <v>105</v>
      </c>
      <c r="K35" s="123" t="s">
        <v>106</v>
      </c>
    </row>
    <row r="36" spans="1:13" ht="19.5" customHeight="1" x14ac:dyDescent="0.25">
      <c r="A36" s="110"/>
      <c r="B36" s="111"/>
      <c r="H36" s="115"/>
      <c r="I36" s="118"/>
      <c r="J36" s="121"/>
      <c r="K36" s="124"/>
    </row>
    <row r="37" spans="1:13" x14ac:dyDescent="0.25">
      <c r="A37" s="110"/>
      <c r="B37" s="111"/>
      <c r="H37" s="115"/>
      <c r="I37" s="118"/>
      <c r="J37" s="121"/>
      <c r="K37" s="124"/>
    </row>
    <row r="38" spans="1:13" x14ac:dyDescent="0.25">
      <c r="A38" s="110"/>
      <c r="B38" s="111"/>
      <c r="H38" s="115"/>
      <c r="I38" s="118"/>
      <c r="J38" s="121"/>
      <c r="K38" s="124"/>
    </row>
    <row r="39" spans="1:13" ht="40.5" customHeight="1" thickBot="1" x14ac:dyDescent="0.3">
      <c r="A39" s="112"/>
      <c r="B39" s="113"/>
      <c r="H39" s="116"/>
      <c r="I39" s="119"/>
      <c r="J39" s="122"/>
      <c r="K39" s="125"/>
    </row>
  </sheetData>
  <mergeCells count="45">
    <mergeCell ref="H6:M6"/>
    <mergeCell ref="A1:M1"/>
    <mergeCell ref="B10:G10"/>
    <mergeCell ref="C14:I14"/>
    <mergeCell ref="A11:A18"/>
    <mergeCell ref="A5:G5"/>
    <mergeCell ref="A8:G8"/>
    <mergeCell ref="A7:G7"/>
    <mergeCell ref="C17:I17"/>
    <mergeCell ref="H5:M5"/>
    <mergeCell ref="H8:M8"/>
    <mergeCell ref="H7:M7"/>
    <mergeCell ref="A2:M2"/>
    <mergeCell ref="A3:M3"/>
    <mergeCell ref="A4:M4"/>
    <mergeCell ref="A6:G6"/>
    <mergeCell ref="A20:A28"/>
    <mergeCell ref="C23:I23"/>
    <mergeCell ref="B19:G19"/>
    <mergeCell ref="B9:G9"/>
    <mergeCell ref="C20:I20"/>
    <mergeCell ref="C21:I21"/>
    <mergeCell ref="C22:I22"/>
    <mergeCell ref="C11:I11"/>
    <mergeCell ref="C12:I12"/>
    <mergeCell ref="C13:I13"/>
    <mergeCell ref="C18:I18"/>
    <mergeCell ref="C15:I15"/>
    <mergeCell ref="C16:I16"/>
    <mergeCell ref="C24:I24"/>
    <mergeCell ref="C30:I30"/>
    <mergeCell ref="C31:I31"/>
    <mergeCell ref="C32:I32"/>
    <mergeCell ref="C33:I33"/>
    <mergeCell ref="A30:A33"/>
    <mergeCell ref="B29:G29"/>
    <mergeCell ref="C25:I25"/>
    <mergeCell ref="C26:I26"/>
    <mergeCell ref="C27:I27"/>
    <mergeCell ref="C28:I28"/>
    <mergeCell ref="A35:B39"/>
    <mergeCell ref="H35:H39"/>
    <mergeCell ref="I35:I39"/>
    <mergeCell ref="J35:J39"/>
    <mergeCell ref="K35:K39"/>
  </mergeCells>
  <pageMargins left="0.7" right="0.7" top="0.75" bottom="0.75" header="0.3" footer="0.3"/>
  <pageSetup paperSize="9" scale="3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21"/>
  <sheetViews>
    <sheetView tabSelected="1" topLeftCell="A104" zoomScale="85" zoomScaleNormal="85" workbookViewId="0">
      <selection activeCell="L107" sqref="L107"/>
    </sheetView>
  </sheetViews>
  <sheetFormatPr defaultRowHeight="15" x14ac:dyDescent="0.25"/>
  <cols>
    <col min="1" max="1" width="15.42578125" customWidth="1"/>
    <col min="2" max="2" width="5.42578125" customWidth="1"/>
    <col min="3" max="3" width="15.28515625" style="56" customWidth="1"/>
    <col min="4" max="5" width="25.5703125" customWidth="1"/>
    <col min="6" max="6" width="23.5703125" customWidth="1"/>
    <col min="7" max="7" width="20.42578125" style="60" customWidth="1"/>
    <col min="8" max="8" width="21.140625" customWidth="1"/>
    <col min="9" max="9" width="23.5703125" customWidth="1"/>
    <col min="10" max="10" width="30.42578125" customWidth="1"/>
    <col min="11" max="11" width="15.5703125" customWidth="1"/>
    <col min="12" max="12" width="23.140625" customWidth="1"/>
    <col min="13" max="13" width="23.140625" style="61" customWidth="1"/>
    <col min="14" max="14" width="23.85546875" customWidth="1"/>
  </cols>
  <sheetData>
    <row r="1" spans="1:14" ht="35.25" customHeight="1" thickBot="1" x14ac:dyDescent="0.4">
      <c r="A1" s="166" t="s">
        <v>66</v>
      </c>
      <c r="B1" s="167"/>
      <c r="C1" s="167"/>
      <c r="D1" s="167"/>
      <c r="E1" s="167"/>
      <c r="F1" s="167"/>
      <c r="G1" s="167"/>
      <c r="H1" s="167"/>
      <c r="I1" s="167"/>
      <c r="J1" s="167"/>
      <c r="K1" s="167"/>
      <c r="L1" s="167"/>
      <c r="M1" s="167"/>
      <c r="N1" s="168"/>
    </row>
    <row r="2" spans="1:14" ht="194.25" customHeight="1" thickBot="1" x14ac:dyDescent="0.3">
      <c r="A2" s="38" t="s">
        <v>48</v>
      </c>
      <c r="B2" s="38" t="s">
        <v>49</v>
      </c>
      <c r="C2" s="55" t="s">
        <v>72</v>
      </c>
      <c r="D2" s="39" t="s">
        <v>67</v>
      </c>
      <c r="E2" s="39" t="s">
        <v>96</v>
      </c>
      <c r="F2" s="39" t="s">
        <v>77</v>
      </c>
      <c r="G2" s="39" t="s">
        <v>78</v>
      </c>
      <c r="H2" s="39" t="s">
        <v>68</v>
      </c>
      <c r="I2" s="39" t="s">
        <v>73</v>
      </c>
      <c r="J2" s="40" t="s">
        <v>97</v>
      </c>
      <c r="K2" s="64" t="s">
        <v>91</v>
      </c>
      <c r="L2" s="39" t="s">
        <v>92</v>
      </c>
      <c r="M2" s="67" t="s">
        <v>93</v>
      </c>
      <c r="N2" s="39" t="s">
        <v>94</v>
      </c>
    </row>
    <row r="3" spans="1:14" ht="31.5" x14ac:dyDescent="0.25">
      <c r="A3" s="13" t="s">
        <v>116</v>
      </c>
      <c r="B3" s="13" t="s">
        <v>117</v>
      </c>
      <c r="C3" s="54" t="s">
        <v>231</v>
      </c>
      <c r="D3" s="48" t="s">
        <v>37</v>
      </c>
      <c r="E3" s="99" t="s">
        <v>232</v>
      </c>
      <c r="F3" s="58" t="s">
        <v>332</v>
      </c>
      <c r="G3" s="57"/>
      <c r="H3" s="48" t="s">
        <v>225</v>
      </c>
      <c r="I3" s="51">
        <v>769061.76</v>
      </c>
      <c r="J3" s="62">
        <v>47658.64</v>
      </c>
      <c r="K3" s="65">
        <v>3229.4485624999998</v>
      </c>
      <c r="L3" s="52">
        <v>0</v>
      </c>
      <c r="M3" s="52">
        <v>0</v>
      </c>
      <c r="N3" s="52">
        <v>0</v>
      </c>
    </row>
    <row r="4" spans="1:14" ht="31.5" x14ac:dyDescent="0.25">
      <c r="A4" s="12" t="s">
        <v>118</v>
      </c>
      <c r="B4" s="12" t="s">
        <v>117</v>
      </c>
      <c r="C4" s="54" t="s">
        <v>233</v>
      </c>
      <c r="D4" s="49" t="s">
        <v>225</v>
      </c>
      <c r="E4" s="99" t="s">
        <v>232</v>
      </c>
      <c r="F4" s="58" t="s">
        <v>332</v>
      </c>
      <c r="G4" s="58"/>
      <c r="H4" s="49" t="s">
        <v>336</v>
      </c>
      <c r="I4" s="52">
        <v>21133.74</v>
      </c>
      <c r="J4" s="63">
        <v>1140.3</v>
      </c>
      <c r="K4" s="65">
        <v>66.850499999999997</v>
      </c>
      <c r="L4" s="52">
        <v>0</v>
      </c>
      <c r="M4" s="52">
        <v>0</v>
      </c>
      <c r="N4" s="52">
        <v>0</v>
      </c>
    </row>
    <row r="5" spans="1:14" ht="31.5" x14ac:dyDescent="0.25">
      <c r="A5" s="12" t="s">
        <v>119</v>
      </c>
      <c r="B5" s="12" t="s">
        <v>117</v>
      </c>
      <c r="C5" s="54" t="s">
        <v>233</v>
      </c>
      <c r="D5" s="49" t="s">
        <v>39</v>
      </c>
      <c r="E5" s="99" t="s">
        <v>232</v>
      </c>
      <c r="F5" s="12"/>
      <c r="G5" s="58" t="s">
        <v>332</v>
      </c>
      <c r="H5" s="49" t="s">
        <v>63</v>
      </c>
      <c r="I5" s="52">
        <v>0</v>
      </c>
      <c r="J5" s="63">
        <v>5098.2700000000004</v>
      </c>
      <c r="K5" s="65">
        <v>0</v>
      </c>
      <c r="L5" s="52">
        <v>0</v>
      </c>
      <c r="M5" s="68">
        <v>5000</v>
      </c>
      <c r="N5" s="52">
        <v>0</v>
      </c>
    </row>
    <row r="6" spans="1:14" ht="31.5" x14ac:dyDescent="0.25">
      <c r="A6" s="12" t="s">
        <v>120</v>
      </c>
      <c r="B6" s="12" t="s">
        <v>117</v>
      </c>
      <c r="C6" s="54" t="s">
        <v>234</v>
      </c>
      <c r="D6" s="49" t="s">
        <v>37</v>
      </c>
      <c r="E6" s="99" t="s">
        <v>232</v>
      </c>
      <c r="F6" s="58" t="s">
        <v>332</v>
      </c>
      <c r="G6" s="58"/>
      <c r="H6" s="49" t="s">
        <v>225</v>
      </c>
      <c r="I6" s="52">
        <v>85000</v>
      </c>
      <c r="J6" s="63">
        <v>12416.18</v>
      </c>
      <c r="K6" s="65">
        <v>268.87200000000001</v>
      </c>
      <c r="L6" s="52">
        <v>0</v>
      </c>
      <c r="M6" s="52">
        <v>0</v>
      </c>
      <c r="N6" s="52">
        <v>0</v>
      </c>
    </row>
    <row r="7" spans="1:14" ht="31.5" x14ac:dyDescent="0.25">
      <c r="A7" s="12" t="s">
        <v>121</v>
      </c>
      <c r="B7" s="12" t="s">
        <v>117</v>
      </c>
      <c r="C7" s="54" t="s">
        <v>257</v>
      </c>
      <c r="D7" s="49" t="s">
        <v>224</v>
      </c>
      <c r="E7" s="99" t="s">
        <v>232</v>
      </c>
      <c r="F7" s="58" t="s">
        <v>332</v>
      </c>
      <c r="G7" s="58" t="s">
        <v>332</v>
      </c>
      <c r="H7" s="49" t="s">
        <v>227</v>
      </c>
      <c r="I7" s="52">
        <v>98135.940000000017</v>
      </c>
      <c r="J7" s="63">
        <v>18875</v>
      </c>
      <c r="K7" s="65">
        <v>1107.1750625</v>
      </c>
      <c r="L7" s="52">
        <v>0</v>
      </c>
      <c r="M7" s="68">
        <v>5173.7371425278461</v>
      </c>
      <c r="N7" s="52">
        <v>0</v>
      </c>
    </row>
    <row r="8" spans="1:14" ht="31.5" x14ac:dyDescent="0.25">
      <c r="A8" s="12" t="s">
        <v>122</v>
      </c>
      <c r="B8" s="12" t="s">
        <v>117</v>
      </c>
      <c r="C8" s="54" t="s">
        <v>235</v>
      </c>
      <c r="D8" s="49" t="s">
        <v>37</v>
      </c>
      <c r="E8" s="99" t="s">
        <v>232</v>
      </c>
      <c r="F8" s="58" t="s">
        <v>332</v>
      </c>
      <c r="G8" s="58"/>
      <c r="H8" s="49" t="s">
        <v>224</v>
      </c>
      <c r="I8" s="52">
        <v>55073.53</v>
      </c>
      <c r="J8" s="63">
        <v>6558.48</v>
      </c>
      <c r="K8" s="65">
        <v>1449.0106621621621</v>
      </c>
      <c r="L8" s="52">
        <v>0</v>
      </c>
      <c r="M8" s="52">
        <v>0</v>
      </c>
      <c r="N8" s="52">
        <v>0</v>
      </c>
    </row>
    <row r="9" spans="1:14" ht="31.5" x14ac:dyDescent="0.25">
      <c r="A9" s="12" t="s">
        <v>123</v>
      </c>
      <c r="B9" s="12" t="s">
        <v>117</v>
      </c>
      <c r="C9" s="54" t="s">
        <v>236</v>
      </c>
      <c r="D9" s="49" t="s">
        <v>37</v>
      </c>
      <c r="E9" s="99" t="s">
        <v>232</v>
      </c>
      <c r="F9" s="58" t="s">
        <v>332</v>
      </c>
      <c r="G9" s="58"/>
      <c r="H9" s="49" t="s">
        <v>224</v>
      </c>
      <c r="I9" s="52">
        <v>26331.79</v>
      </c>
      <c r="J9" s="63">
        <v>3388.48</v>
      </c>
      <c r="K9" s="65">
        <v>83.293499999999995</v>
      </c>
      <c r="L9" s="52">
        <v>0</v>
      </c>
      <c r="M9" s="52">
        <v>0</v>
      </c>
      <c r="N9" s="52">
        <v>0</v>
      </c>
    </row>
    <row r="10" spans="1:14" ht="31.5" x14ac:dyDescent="0.25">
      <c r="A10" s="12" t="s">
        <v>124</v>
      </c>
      <c r="B10" s="12" t="s">
        <v>117</v>
      </c>
      <c r="C10" s="54" t="s">
        <v>237</v>
      </c>
      <c r="D10" s="49" t="s">
        <v>225</v>
      </c>
      <c r="E10" s="99" t="s">
        <v>232</v>
      </c>
      <c r="F10" s="58" t="s">
        <v>332</v>
      </c>
      <c r="G10" s="58"/>
      <c r="H10" s="49" t="s">
        <v>228</v>
      </c>
      <c r="I10" s="52">
        <v>203491.5</v>
      </c>
      <c r="J10" s="63">
        <v>11645.54</v>
      </c>
      <c r="K10" s="65">
        <v>643.68449999999996</v>
      </c>
      <c r="L10" s="52">
        <v>0</v>
      </c>
      <c r="M10" s="52">
        <v>0</v>
      </c>
      <c r="N10" s="52">
        <v>0</v>
      </c>
    </row>
    <row r="11" spans="1:14" ht="31.5" x14ac:dyDescent="0.25">
      <c r="A11" s="12" t="s">
        <v>125</v>
      </c>
      <c r="B11" s="12" t="s">
        <v>117</v>
      </c>
      <c r="C11" s="54" t="s">
        <v>238</v>
      </c>
      <c r="D11" s="49" t="s">
        <v>225</v>
      </c>
      <c r="E11" s="99" t="s">
        <v>232</v>
      </c>
      <c r="F11" s="58" t="s">
        <v>332</v>
      </c>
      <c r="G11" s="58"/>
      <c r="H11" s="49" t="s">
        <v>228</v>
      </c>
      <c r="I11" s="52">
        <v>123478.77</v>
      </c>
      <c r="J11" s="63">
        <v>6186.56</v>
      </c>
      <c r="K11" s="65">
        <v>390.58800000000002</v>
      </c>
      <c r="L11" s="52">
        <v>0</v>
      </c>
      <c r="M11" s="52">
        <v>0</v>
      </c>
      <c r="N11" s="52">
        <v>0</v>
      </c>
    </row>
    <row r="12" spans="1:14" ht="31.5" x14ac:dyDescent="0.25">
      <c r="A12" s="12" t="s">
        <v>126</v>
      </c>
      <c r="B12" s="12" t="s">
        <v>117</v>
      </c>
      <c r="C12" s="54" t="s">
        <v>236</v>
      </c>
      <c r="D12" s="80" t="s">
        <v>37</v>
      </c>
      <c r="E12" s="99" t="s">
        <v>232</v>
      </c>
      <c r="F12" s="78" t="s">
        <v>332</v>
      </c>
      <c r="G12" s="78"/>
      <c r="H12" s="80" t="s">
        <v>224</v>
      </c>
      <c r="I12" s="52">
        <v>0</v>
      </c>
      <c r="J12" s="63">
        <v>9818.64</v>
      </c>
      <c r="K12" s="65">
        <v>1513.8283529411765</v>
      </c>
      <c r="L12" s="52">
        <v>0</v>
      </c>
      <c r="M12" s="52">
        <v>0</v>
      </c>
      <c r="N12" s="52">
        <v>0</v>
      </c>
    </row>
    <row r="13" spans="1:14" ht="31.5" x14ac:dyDescent="0.25">
      <c r="A13" s="12" t="s">
        <v>127</v>
      </c>
      <c r="B13" s="12" t="s">
        <v>117</v>
      </c>
      <c r="C13" s="54" t="s">
        <v>239</v>
      </c>
      <c r="D13" s="80" t="s">
        <v>37</v>
      </c>
      <c r="E13" s="99" t="s">
        <v>232</v>
      </c>
      <c r="F13" s="78" t="s">
        <v>332</v>
      </c>
      <c r="G13" s="78"/>
      <c r="H13" s="80" t="s">
        <v>223</v>
      </c>
      <c r="I13" s="52">
        <v>0</v>
      </c>
      <c r="J13" s="63">
        <v>4161.7</v>
      </c>
      <c r="K13" s="65">
        <v>796.75121951219512</v>
      </c>
      <c r="L13" s="52">
        <v>0</v>
      </c>
      <c r="M13" s="52">
        <v>0</v>
      </c>
      <c r="N13" s="52">
        <v>0</v>
      </c>
    </row>
    <row r="14" spans="1:14" ht="31.5" x14ac:dyDescent="0.25">
      <c r="A14" s="12" t="s">
        <v>128</v>
      </c>
      <c r="B14" s="12" t="s">
        <v>117</v>
      </c>
      <c r="C14" s="54" t="s">
        <v>320</v>
      </c>
      <c r="D14" s="49" t="s">
        <v>37</v>
      </c>
      <c r="E14" s="99" t="s">
        <v>232</v>
      </c>
      <c r="F14" s="58" t="s">
        <v>332</v>
      </c>
      <c r="G14" s="58"/>
      <c r="H14" s="49" t="s">
        <v>224</v>
      </c>
      <c r="I14" s="52">
        <v>59883.090000000004</v>
      </c>
      <c r="J14" s="63">
        <v>3050.9</v>
      </c>
      <c r="K14" s="65">
        <v>189.42299999999997</v>
      </c>
      <c r="L14" s="52">
        <v>0</v>
      </c>
      <c r="M14" s="52">
        <v>0</v>
      </c>
      <c r="N14" s="52">
        <v>0</v>
      </c>
    </row>
    <row r="15" spans="1:14" ht="31.5" x14ac:dyDescent="0.25">
      <c r="A15" s="12" t="s">
        <v>129</v>
      </c>
      <c r="B15" s="12" t="s">
        <v>117</v>
      </c>
      <c r="C15" s="54" t="s">
        <v>240</v>
      </c>
      <c r="D15" s="49" t="s">
        <v>223</v>
      </c>
      <c r="E15" s="99" t="s">
        <v>232</v>
      </c>
      <c r="F15" s="58" t="s">
        <v>332</v>
      </c>
      <c r="G15" s="58" t="s">
        <v>332</v>
      </c>
      <c r="H15" s="49" t="s">
        <v>230</v>
      </c>
      <c r="I15" s="52">
        <v>952978.36</v>
      </c>
      <c r="J15" s="63">
        <v>72656.36</v>
      </c>
      <c r="K15" s="65">
        <v>5962.4429999999993</v>
      </c>
      <c r="L15" s="52">
        <v>0</v>
      </c>
      <c r="M15" s="68">
        <v>6687.1264203234105</v>
      </c>
      <c r="N15" s="52">
        <v>0</v>
      </c>
    </row>
    <row r="16" spans="1:14" ht="31.5" x14ac:dyDescent="0.25">
      <c r="A16" s="12" t="s">
        <v>130</v>
      </c>
      <c r="B16" s="12" t="s">
        <v>117</v>
      </c>
      <c r="C16" s="54" t="s">
        <v>321</v>
      </c>
      <c r="D16" s="49" t="s">
        <v>37</v>
      </c>
      <c r="E16" s="99" t="s">
        <v>232</v>
      </c>
      <c r="F16" s="58" t="s">
        <v>332</v>
      </c>
      <c r="G16" s="58"/>
      <c r="H16" s="49" t="s">
        <v>224</v>
      </c>
      <c r="I16" s="52">
        <v>45465.56</v>
      </c>
      <c r="J16" s="63">
        <v>2340.02</v>
      </c>
      <c r="K16" s="65">
        <v>143.81699999999998</v>
      </c>
      <c r="L16" s="52">
        <v>0</v>
      </c>
      <c r="M16" s="52">
        <v>0</v>
      </c>
      <c r="N16" s="52">
        <v>0</v>
      </c>
    </row>
    <row r="17" spans="1:14" ht="31.5" x14ac:dyDescent="0.25">
      <c r="A17" s="12" t="s">
        <v>131</v>
      </c>
      <c r="B17" s="12" t="s">
        <v>117</v>
      </c>
      <c r="C17" s="54" t="s">
        <v>241</v>
      </c>
      <c r="D17" s="49" t="s">
        <v>224</v>
      </c>
      <c r="E17" s="99" t="s">
        <v>232</v>
      </c>
      <c r="F17" s="58" t="s">
        <v>332</v>
      </c>
      <c r="G17" s="58" t="s">
        <v>332</v>
      </c>
      <c r="H17" s="49" t="s">
        <v>335</v>
      </c>
      <c r="I17" s="52">
        <v>181124.69</v>
      </c>
      <c r="J17" s="63">
        <v>14349.54</v>
      </c>
      <c r="K17" s="65">
        <v>572.93399999999997</v>
      </c>
      <c r="L17" s="52">
        <v>0</v>
      </c>
      <c r="M17" s="68">
        <v>5320.6581205809198</v>
      </c>
      <c r="N17" s="52">
        <v>0</v>
      </c>
    </row>
    <row r="18" spans="1:14" ht="31.5" x14ac:dyDescent="0.25">
      <c r="A18" s="12" t="s">
        <v>132</v>
      </c>
      <c r="B18" s="12" t="s">
        <v>117</v>
      </c>
      <c r="C18" s="54" t="s">
        <v>242</v>
      </c>
      <c r="D18" s="49" t="s">
        <v>225</v>
      </c>
      <c r="E18" s="99" t="s">
        <v>232</v>
      </c>
      <c r="F18" s="58" t="s">
        <v>332</v>
      </c>
      <c r="G18" s="58"/>
      <c r="H18" s="49" t="s">
        <v>336</v>
      </c>
      <c r="I18" s="52">
        <v>25338.3</v>
      </c>
      <c r="J18" s="63">
        <v>9872.86</v>
      </c>
      <c r="K18" s="65">
        <v>1673.6541728971963</v>
      </c>
      <c r="L18" s="52">
        <v>0</v>
      </c>
      <c r="M18" s="52">
        <v>0</v>
      </c>
      <c r="N18" s="52">
        <v>0</v>
      </c>
    </row>
    <row r="19" spans="1:14" ht="31.5" x14ac:dyDescent="0.25">
      <c r="A19" s="12" t="s">
        <v>133</v>
      </c>
      <c r="B19" s="12" t="s">
        <v>117</v>
      </c>
      <c r="C19" s="54" t="s">
        <v>243</v>
      </c>
      <c r="D19" s="49" t="s">
        <v>37</v>
      </c>
      <c r="E19" s="99" t="s">
        <v>232</v>
      </c>
      <c r="F19" s="58" t="s">
        <v>332</v>
      </c>
      <c r="G19" s="58"/>
      <c r="H19" s="49" t="s">
        <v>223</v>
      </c>
      <c r="I19" s="52">
        <v>58873</v>
      </c>
      <c r="J19" s="63">
        <v>3001.08</v>
      </c>
      <c r="K19" s="65">
        <v>186.22649999999999</v>
      </c>
      <c r="L19" s="52">
        <v>0</v>
      </c>
      <c r="M19" s="52">
        <v>0</v>
      </c>
      <c r="N19" s="52">
        <v>0</v>
      </c>
    </row>
    <row r="20" spans="1:14" ht="31.5" x14ac:dyDescent="0.25">
      <c r="A20" s="12" t="s">
        <v>134</v>
      </c>
      <c r="B20" s="12" t="s">
        <v>117</v>
      </c>
      <c r="C20" s="54" t="s">
        <v>244</v>
      </c>
      <c r="D20" s="49" t="s">
        <v>224</v>
      </c>
      <c r="E20" s="99" t="s">
        <v>232</v>
      </c>
      <c r="F20" s="58" t="s">
        <v>332</v>
      </c>
      <c r="G20" s="58" t="s">
        <v>332</v>
      </c>
      <c r="H20" s="49" t="s">
        <v>227</v>
      </c>
      <c r="I20" s="52">
        <v>57112971.92755276</v>
      </c>
      <c r="J20" s="63">
        <v>3226070.97</v>
      </c>
      <c r="K20" s="92">
        <v>209502.2475</v>
      </c>
      <c r="L20" s="52">
        <v>0</v>
      </c>
      <c r="M20" s="82">
        <v>135216.82</v>
      </c>
      <c r="N20" s="52">
        <v>0</v>
      </c>
    </row>
    <row r="21" spans="1:14" ht="31.5" x14ac:dyDescent="0.25">
      <c r="A21" s="12" t="s">
        <v>135</v>
      </c>
      <c r="B21" s="12" t="s">
        <v>117</v>
      </c>
      <c r="C21" s="54" t="s">
        <v>245</v>
      </c>
      <c r="D21" s="49" t="s">
        <v>37</v>
      </c>
      <c r="E21" s="99" t="s">
        <v>232</v>
      </c>
      <c r="F21" s="58" t="s">
        <v>332</v>
      </c>
      <c r="G21" s="58"/>
      <c r="H21" s="49" t="s">
        <v>223</v>
      </c>
      <c r="I21" s="52">
        <v>4000</v>
      </c>
      <c r="J21" s="63">
        <v>1570.29</v>
      </c>
      <c r="K21" s="65">
        <v>12.652499999999998</v>
      </c>
      <c r="L21" s="52">
        <v>0</v>
      </c>
      <c r="M21" s="52">
        <v>0</v>
      </c>
      <c r="N21" s="52">
        <v>0</v>
      </c>
    </row>
    <row r="22" spans="1:14" ht="31.5" x14ac:dyDescent="0.25">
      <c r="A22" s="12" t="s">
        <v>136</v>
      </c>
      <c r="B22" s="12" t="s">
        <v>117</v>
      </c>
      <c r="C22" s="54" t="s">
        <v>246</v>
      </c>
      <c r="D22" s="49" t="s">
        <v>37</v>
      </c>
      <c r="E22" s="99" t="s">
        <v>232</v>
      </c>
      <c r="F22" s="58" t="s">
        <v>332</v>
      </c>
      <c r="G22" s="58"/>
      <c r="H22" s="49" t="s">
        <v>224</v>
      </c>
      <c r="I22" s="52">
        <v>220213</v>
      </c>
      <c r="J22" s="63">
        <v>17569.21</v>
      </c>
      <c r="K22" s="65">
        <v>696.57749999999999</v>
      </c>
      <c r="L22" s="52">
        <v>0</v>
      </c>
      <c r="M22" s="52">
        <v>0</v>
      </c>
      <c r="N22" s="52">
        <v>0</v>
      </c>
    </row>
    <row r="23" spans="1:14" ht="31.5" x14ac:dyDescent="0.25">
      <c r="A23" s="12" t="s">
        <v>137</v>
      </c>
      <c r="B23" s="12" t="s">
        <v>117</v>
      </c>
      <c r="C23" s="54" t="s">
        <v>322</v>
      </c>
      <c r="D23" s="49" t="s">
        <v>37</v>
      </c>
      <c r="E23" s="99" t="s">
        <v>232</v>
      </c>
      <c r="F23" s="58" t="s">
        <v>332</v>
      </c>
      <c r="G23" s="58"/>
      <c r="H23" s="49" t="s">
        <v>223</v>
      </c>
      <c r="I23" s="52">
        <v>50000</v>
      </c>
      <c r="J23" s="63">
        <v>2563.59</v>
      </c>
      <c r="K23" s="65">
        <v>158.16</v>
      </c>
      <c r="L23" s="52">
        <v>0</v>
      </c>
      <c r="M23" s="52">
        <v>0</v>
      </c>
      <c r="N23" s="52">
        <v>0</v>
      </c>
    </row>
    <row r="24" spans="1:14" ht="31.5" x14ac:dyDescent="0.25">
      <c r="A24" s="12" t="s">
        <v>138</v>
      </c>
      <c r="B24" s="12" t="s">
        <v>117</v>
      </c>
      <c r="C24" s="54" t="s">
        <v>247</v>
      </c>
      <c r="D24" s="49" t="s">
        <v>37</v>
      </c>
      <c r="E24" s="99" t="s">
        <v>232</v>
      </c>
      <c r="F24" s="58" t="s">
        <v>332</v>
      </c>
      <c r="G24" s="58"/>
      <c r="H24" s="49" t="s">
        <v>337</v>
      </c>
      <c r="I24" s="52">
        <v>3910</v>
      </c>
      <c r="J24" s="63">
        <v>2282.9299999999998</v>
      </c>
      <c r="K24" s="65">
        <v>12.3675</v>
      </c>
      <c r="L24" s="52">
        <v>0</v>
      </c>
      <c r="M24" s="52">
        <v>0</v>
      </c>
      <c r="N24" s="52">
        <v>0</v>
      </c>
    </row>
    <row r="25" spans="1:14" ht="31.5" x14ac:dyDescent="0.25">
      <c r="A25" s="12" t="s">
        <v>139</v>
      </c>
      <c r="B25" s="12" t="s">
        <v>117</v>
      </c>
      <c r="C25" s="54" t="s">
        <v>248</v>
      </c>
      <c r="D25" s="49" t="s">
        <v>37</v>
      </c>
      <c r="E25" s="99" t="s">
        <v>232</v>
      </c>
      <c r="F25" s="58" t="s">
        <v>332</v>
      </c>
      <c r="G25" s="58"/>
      <c r="H25" s="49" t="s">
        <v>337</v>
      </c>
      <c r="I25" s="52">
        <v>10000</v>
      </c>
      <c r="J25" s="63">
        <v>5849.9</v>
      </c>
      <c r="K25" s="65">
        <v>1545.4623773584908</v>
      </c>
      <c r="L25" s="52">
        <v>0</v>
      </c>
      <c r="M25" s="52">
        <v>0</v>
      </c>
      <c r="N25" s="52">
        <v>0</v>
      </c>
    </row>
    <row r="26" spans="1:14" ht="31.5" x14ac:dyDescent="0.25">
      <c r="A26" s="12" t="s">
        <v>140</v>
      </c>
      <c r="B26" s="12" t="s">
        <v>117</v>
      </c>
      <c r="C26" s="54" t="s">
        <v>249</v>
      </c>
      <c r="D26" s="49" t="s">
        <v>37</v>
      </c>
      <c r="E26" s="99" t="s">
        <v>232</v>
      </c>
      <c r="F26" s="58" t="s">
        <v>332</v>
      </c>
      <c r="G26" s="58"/>
      <c r="H26" s="49" t="s">
        <v>224</v>
      </c>
      <c r="I26" s="52">
        <v>132147.68</v>
      </c>
      <c r="J26" s="63">
        <v>8207.5</v>
      </c>
      <c r="K26" s="65">
        <v>418.0095</v>
      </c>
      <c r="L26" s="52">
        <v>0</v>
      </c>
      <c r="M26" s="52">
        <v>0</v>
      </c>
      <c r="N26" s="52">
        <v>0</v>
      </c>
    </row>
    <row r="27" spans="1:14" ht="31.5" x14ac:dyDescent="0.25">
      <c r="A27" s="12" t="s">
        <v>141</v>
      </c>
      <c r="B27" s="12" t="s">
        <v>117</v>
      </c>
      <c r="C27" s="54" t="s">
        <v>250</v>
      </c>
      <c r="D27" s="49" t="s">
        <v>225</v>
      </c>
      <c r="E27" s="99" t="s">
        <v>232</v>
      </c>
      <c r="F27" s="58" t="s">
        <v>332</v>
      </c>
      <c r="G27" s="58"/>
      <c r="H27" s="49" t="s">
        <v>336</v>
      </c>
      <c r="I27" s="52">
        <v>57939.71</v>
      </c>
      <c r="J27" s="63">
        <v>2955.07</v>
      </c>
      <c r="K27" s="65">
        <v>183.27449999999999</v>
      </c>
      <c r="L27" s="52">
        <v>0</v>
      </c>
      <c r="M27" s="52">
        <v>0</v>
      </c>
      <c r="N27" s="52">
        <v>0</v>
      </c>
    </row>
    <row r="28" spans="1:14" ht="31.5" x14ac:dyDescent="0.25">
      <c r="A28" s="12" t="s">
        <v>142</v>
      </c>
      <c r="B28" s="12" t="s">
        <v>117</v>
      </c>
      <c r="C28" s="54" t="s">
        <v>251</v>
      </c>
      <c r="D28" s="49" t="s">
        <v>37</v>
      </c>
      <c r="E28" s="99" t="s">
        <v>232</v>
      </c>
      <c r="F28" s="58" t="s">
        <v>332</v>
      </c>
      <c r="G28" s="58"/>
      <c r="H28" s="49" t="s">
        <v>225</v>
      </c>
      <c r="I28" s="52">
        <v>70106.02</v>
      </c>
      <c r="J28" s="63">
        <v>3554.95</v>
      </c>
      <c r="K28" s="65">
        <v>221.76000000000002</v>
      </c>
      <c r="L28" s="52">
        <v>0</v>
      </c>
      <c r="M28" s="52">
        <v>0</v>
      </c>
      <c r="N28" s="52">
        <v>0</v>
      </c>
    </row>
    <row r="29" spans="1:14" ht="31.5" x14ac:dyDescent="0.25">
      <c r="A29" s="12" t="s">
        <v>143</v>
      </c>
      <c r="B29" s="12" t="s">
        <v>117</v>
      </c>
      <c r="C29" s="54" t="s">
        <v>252</v>
      </c>
      <c r="D29" s="49" t="s">
        <v>224</v>
      </c>
      <c r="E29" s="99" t="s">
        <v>232</v>
      </c>
      <c r="F29" s="58" t="s">
        <v>332</v>
      </c>
      <c r="G29" s="58" t="s">
        <v>332</v>
      </c>
      <c r="H29" s="49" t="s">
        <v>227</v>
      </c>
      <c r="I29" s="52">
        <v>492170.11</v>
      </c>
      <c r="J29" s="63">
        <v>49358.79</v>
      </c>
      <c r="K29" s="92">
        <v>5301.5635000000002</v>
      </c>
      <c r="L29" s="52">
        <v>0</v>
      </c>
      <c r="M29" s="68">
        <v>5871.3242931082705</v>
      </c>
      <c r="N29" s="52">
        <v>0</v>
      </c>
    </row>
    <row r="30" spans="1:14" ht="31.5" x14ac:dyDescent="0.25">
      <c r="A30" s="12" t="s">
        <v>144</v>
      </c>
      <c r="B30" s="12" t="s">
        <v>117</v>
      </c>
      <c r="C30" s="54" t="s">
        <v>253</v>
      </c>
      <c r="D30" s="49" t="s">
        <v>224</v>
      </c>
      <c r="E30" s="99" t="s">
        <v>232</v>
      </c>
      <c r="F30" s="58" t="s">
        <v>332</v>
      </c>
      <c r="G30" s="58" t="s">
        <v>332</v>
      </c>
      <c r="H30" s="49" t="s">
        <v>227</v>
      </c>
      <c r="I30" s="52">
        <v>228172.66999999998</v>
      </c>
      <c r="J30" s="63">
        <v>26154.28</v>
      </c>
      <c r="K30" s="65">
        <v>3669.7365</v>
      </c>
      <c r="L30" s="52">
        <v>0</v>
      </c>
      <c r="M30" s="68">
        <v>5403.9505576524689</v>
      </c>
      <c r="N30" s="52">
        <v>0</v>
      </c>
    </row>
    <row r="31" spans="1:14" ht="31.5" x14ac:dyDescent="0.25">
      <c r="A31" s="12" t="s">
        <v>145</v>
      </c>
      <c r="B31" s="12" t="s">
        <v>117</v>
      </c>
      <c r="C31" s="54" t="s">
        <v>254</v>
      </c>
      <c r="D31" s="49" t="s">
        <v>225</v>
      </c>
      <c r="E31" s="99" t="s">
        <v>232</v>
      </c>
      <c r="F31" s="58" t="s">
        <v>332</v>
      </c>
      <c r="G31" s="58"/>
      <c r="H31" s="49" t="s">
        <v>228</v>
      </c>
      <c r="I31" s="52">
        <v>138511.21</v>
      </c>
      <c r="J31" s="63">
        <v>6927.77</v>
      </c>
      <c r="K31" s="65">
        <v>438.13949999999994</v>
      </c>
      <c r="L31" s="52">
        <v>0</v>
      </c>
      <c r="M31" s="52">
        <v>0</v>
      </c>
      <c r="N31" s="52">
        <v>0</v>
      </c>
    </row>
    <row r="32" spans="1:14" ht="31.5" x14ac:dyDescent="0.25">
      <c r="A32" s="12" t="s">
        <v>146</v>
      </c>
      <c r="B32" s="12" t="s">
        <v>117</v>
      </c>
      <c r="C32" s="54" t="s">
        <v>323</v>
      </c>
      <c r="D32" s="49" t="s">
        <v>37</v>
      </c>
      <c r="E32" s="99" t="s">
        <v>232</v>
      </c>
      <c r="F32" s="58" t="s">
        <v>332</v>
      </c>
      <c r="G32" s="58"/>
      <c r="H32" s="49" t="s">
        <v>223</v>
      </c>
      <c r="I32" s="52">
        <v>52671.68</v>
      </c>
      <c r="J32" s="63">
        <v>2695.32</v>
      </c>
      <c r="K32" s="65">
        <v>166.61099999999999</v>
      </c>
      <c r="L32" s="52">
        <v>0</v>
      </c>
      <c r="M32" s="52">
        <v>0</v>
      </c>
      <c r="N32" s="52">
        <v>0</v>
      </c>
    </row>
    <row r="33" spans="1:14" ht="31.5" x14ac:dyDescent="0.25">
      <c r="A33" s="12" t="s">
        <v>147</v>
      </c>
      <c r="B33" s="12" t="s">
        <v>117</v>
      </c>
      <c r="C33" s="54" t="s">
        <v>255</v>
      </c>
      <c r="D33" s="49" t="s">
        <v>37</v>
      </c>
      <c r="E33" s="99" t="s">
        <v>232</v>
      </c>
      <c r="F33" s="58" t="s">
        <v>332</v>
      </c>
      <c r="G33" s="58"/>
      <c r="H33" s="49" t="s">
        <v>225</v>
      </c>
      <c r="I33" s="52">
        <v>83618.97</v>
      </c>
      <c r="J33" s="63">
        <v>4221.22</v>
      </c>
      <c r="K33" s="65">
        <v>264.50399999999996</v>
      </c>
      <c r="L33" s="52">
        <v>0</v>
      </c>
      <c r="M33" s="52">
        <v>0</v>
      </c>
      <c r="N33" s="52">
        <v>0</v>
      </c>
    </row>
    <row r="34" spans="1:14" ht="31.5" x14ac:dyDescent="0.25">
      <c r="A34" s="12" t="s">
        <v>148</v>
      </c>
      <c r="B34" s="12" t="s">
        <v>117</v>
      </c>
      <c r="C34" s="54" t="s">
        <v>256</v>
      </c>
      <c r="D34" s="49" t="s">
        <v>225</v>
      </c>
      <c r="E34" s="99" t="s">
        <v>232</v>
      </c>
      <c r="F34" s="58" t="s">
        <v>332</v>
      </c>
      <c r="G34" s="58"/>
      <c r="H34" s="49" t="s">
        <v>229</v>
      </c>
      <c r="I34" s="52">
        <v>725895.43</v>
      </c>
      <c r="J34" s="63">
        <v>35889.57</v>
      </c>
      <c r="K34" s="65">
        <v>2296.1534999999999</v>
      </c>
      <c r="L34" s="52">
        <v>0</v>
      </c>
      <c r="M34" s="52">
        <v>0</v>
      </c>
      <c r="N34" s="52">
        <v>0</v>
      </c>
    </row>
    <row r="35" spans="1:14" ht="31.5" x14ac:dyDescent="0.25">
      <c r="A35" s="12" t="s">
        <v>149</v>
      </c>
      <c r="B35" s="12" t="s">
        <v>117</v>
      </c>
      <c r="C35" s="54" t="s">
        <v>242</v>
      </c>
      <c r="D35" s="49" t="s">
        <v>37</v>
      </c>
      <c r="E35" s="99" t="s">
        <v>232</v>
      </c>
      <c r="F35" s="58" t="s">
        <v>332</v>
      </c>
      <c r="G35" s="58"/>
      <c r="H35" s="49" t="s">
        <v>224</v>
      </c>
      <c r="I35" s="52">
        <v>108552.68</v>
      </c>
      <c r="J35" s="63">
        <v>8637.61</v>
      </c>
      <c r="K35" s="65">
        <v>343.37399999999997</v>
      </c>
      <c r="L35" s="52">
        <v>0</v>
      </c>
      <c r="M35" s="52">
        <v>0</v>
      </c>
      <c r="N35" s="52">
        <v>0</v>
      </c>
    </row>
    <row r="36" spans="1:14" ht="31.5" x14ac:dyDescent="0.25">
      <c r="A36" s="12" t="s">
        <v>150</v>
      </c>
      <c r="B36" s="12" t="s">
        <v>117</v>
      </c>
      <c r="C36" s="54" t="s">
        <v>258</v>
      </c>
      <c r="D36" s="49" t="s">
        <v>225</v>
      </c>
      <c r="E36" s="99" t="s">
        <v>232</v>
      </c>
      <c r="F36" s="58" t="s">
        <v>332</v>
      </c>
      <c r="G36" s="58"/>
      <c r="H36" s="49" t="s">
        <v>228</v>
      </c>
      <c r="I36" s="52">
        <v>50485.11</v>
      </c>
      <c r="J36" s="63">
        <v>6571.27</v>
      </c>
      <c r="K36" s="65">
        <v>159.69450000000001</v>
      </c>
      <c r="L36" s="52">
        <v>0</v>
      </c>
      <c r="M36" s="52">
        <v>0</v>
      </c>
      <c r="N36" s="52">
        <v>0</v>
      </c>
    </row>
    <row r="37" spans="1:14" ht="31.5" x14ac:dyDescent="0.25">
      <c r="A37" s="12" t="s">
        <v>151</v>
      </c>
      <c r="B37" s="12" t="s">
        <v>117</v>
      </c>
      <c r="C37" s="54" t="s">
        <v>259</v>
      </c>
      <c r="D37" s="49" t="s">
        <v>37</v>
      </c>
      <c r="E37" s="99" t="s">
        <v>232</v>
      </c>
      <c r="F37" s="58" t="s">
        <v>332</v>
      </c>
      <c r="G37" s="58"/>
      <c r="H37" s="49" t="s">
        <v>224</v>
      </c>
      <c r="I37" s="52">
        <v>73380</v>
      </c>
      <c r="J37" s="63">
        <v>7461.11</v>
      </c>
      <c r="K37" s="65">
        <v>789.84199999999998</v>
      </c>
      <c r="L37" s="52">
        <v>0</v>
      </c>
      <c r="M37" s="52">
        <v>0</v>
      </c>
      <c r="N37" s="52">
        <v>0</v>
      </c>
    </row>
    <row r="38" spans="1:14" ht="31.5" x14ac:dyDescent="0.25">
      <c r="A38" s="12" t="s">
        <v>152</v>
      </c>
      <c r="B38" s="12" t="s">
        <v>117</v>
      </c>
      <c r="C38" s="54" t="s">
        <v>260</v>
      </c>
      <c r="D38" s="49" t="s">
        <v>224</v>
      </c>
      <c r="E38" s="99" t="s">
        <v>232</v>
      </c>
      <c r="F38" s="58" t="s">
        <v>332</v>
      </c>
      <c r="G38" s="58" t="s">
        <v>332</v>
      </c>
      <c r="H38" s="49" t="s">
        <v>227</v>
      </c>
      <c r="I38" s="52">
        <v>938792.2</v>
      </c>
      <c r="J38" s="63">
        <v>68187.039999999994</v>
      </c>
      <c r="K38" s="65">
        <v>5359.8389999999999</v>
      </c>
      <c r="L38" s="52">
        <v>0</v>
      </c>
      <c r="M38" s="68">
        <v>6662.0116366687898</v>
      </c>
      <c r="N38" s="52">
        <v>0</v>
      </c>
    </row>
    <row r="39" spans="1:14" ht="31.5" x14ac:dyDescent="0.25">
      <c r="A39" s="12" t="s">
        <v>153</v>
      </c>
      <c r="B39" s="12" t="s">
        <v>117</v>
      </c>
      <c r="C39" s="54" t="s">
        <v>261</v>
      </c>
      <c r="D39" s="81" t="s">
        <v>37</v>
      </c>
      <c r="E39" s="99" t="s">
        <v>232</v>
      </c>
      <c r="F39" s="12"/>
      <c r="G39" s="58"/>
      <c r="H39" s="49" t="s">
        <v>1</v>
      </c>
      <c r="I39" s="52">
        <v>0</v>
      </c>
      <c r="J39" s="63">
        <v>1532.42</v>
      </c>
      <c r="K39" s="65">
        <v>0</v>
      </c>
      <c r="L39" s="52">
        <v>0</v>
      </c>
      <c r="M39" s="52">
        <v>0</v>
      </c>
      <c r="N39" s="52">
        <v>0</v>
      </c>
    </row>
    <row r="40" spans="1:14" ht="31.5" x14ac:dyDescent="0.25">
      <c r="A40" s="12" t="s">
        <v>154</v>
      </c>
      <c r="B40" s="12" t="s">
        <v>117</v>
      </c>
      <c r="C40" s="54" t="s">
        <v>262</v>
      </c>
      <c r="D40" s="49" t="s">
        <v>37</v>
      </c>
      <c r="E40" s="99" t="s">
        <v>232</v>
      </c>
      <c r="F40" s="58" t="s">
        <v>332</v>
      </c>
      <c r="G40" s="58"/>
      <c r="H40" s="49" t="s">
        <v>223</v>
      </c>
      <c r="I40" s="52">
        <v>5181</v>
      </c>
      <c r="J40" s="63">
        <v>2664.31</v>
      </c>
      <c r="K40" s="65">
        <v>16.388999999999999</v>
      </c>
      <c r="L40" s="52">
        <v>0</v>
      </c>
      <c r="M40" s="52">
        <v>0</v>
      </c>
      <c r="N40" s="52">
        <v>0</v>
      </c>
    </row>
    <row r="41" spans="1:14" ht="31.5" x14ac:dyDescent="0.25">
      <c r="A41" s="12" t="s">
        <v>155</v>
      </c>
      <c r="B41" s="12" t="s">
        <v>117</v>
      </c>
      <c r="C41" s="54" t="s">
        <v>263</v>
      </c>
      <c r="D41" s="49" t="s">
        <v>37</v>
      </c>
      <c r="E41" s="99" t="s">
        <v>232</v>
      </c>
      <c r="F41" s="58" t="s">
        <v>332</v>
      </c>
      <c r="G41" s="58"/>
      <c r="H41" s="49" t="s">
        <v>223</v>
      </c>
      <c r="I41" s="52">
        <v>10242.77</v>
      </c>
      <c r="J41" s="63">
        <v>9447.25</v>
      </c>
      <c r="K41" s="65">
        <v>32.4</v>
      </c>
      <c r="L41" s="52">
        <v>0</v>
      </c>
      <c r="M41" s="52">
        <v>0</v>
      </c>
      <c r="N41" s="52">
        <v>0</v>
      </c>
    </row>
    <row r="42" spans="1:14" ht="31.5" x14ac:dyDescent="0.25">
      <c r="A42" s="12" t="s">
        <v>156</v>
      </c>
      <c r="B42" s="12" t="s">
        <v>157</v>
      </c>
      <c r="C42" s="54" t="s">
        <v>264</v>
      </c>
      <c r="D42" s="49" t="s">
        <v>37</v>
      </c>
      <c r="E42" s="99" t="s">
        <v>232</v>
      </c>
      <c r="F42" s="58" t="s">
        <v>332</v>
      </c>
      <c r="G42" s="58"/>
      <c r="H42" s="49" t="s">
        <v>225</v>
      </c>
      <c r="I42" s="52">
        <v>79327.67</v>
      </c>
      <c r="J42" s="63">
        <v>7754.37</v>
      </c>
      <c r="K42" s="65">
        <v>250.92899999999997</v>
      </c>
      <c r="L42" s="52">
        <v>0</v>
      </c>
      <c r="M42" s="52">
        <v>0</v>
      </c>
      <c r="N42" s="52">
        <v>0</v>
      </c>
    </row>
    <row r="43" spans="1:14" ht="31.5" x14ac:dyDescent="0.25">
      <c r="A43" s="12" t="s">
        <v>158</v>
      </c>
      <c r="B43" s="12" t="s">
        <v>157</v>
      </c>
      <c r="C43" s="54" t="s">
        <v>265</v>
      </c>
      <c r="D43" s="49" t="s">
        <v>37</v>
      </c>
      <c r="E43" s="99" t="s">
        <v>232</v>
      </c>
      <c r="F43" s="58" t="s">
        <v>332</v>
      </c>
      <c r="G43" s="58"/>
      <c r="H43" s="49" t="s">
        <v>225</v>
      </c>
      <c r="I43" s="52">
        <v>79344</v>
      </c>
      <c r="J43" s="63">
        <v>8233.23</v>
      </c>
      <c r="K43" s="65">
        <v>250.98149999999998</v>
      </c>
      <c r="L43" s="52">
        <v>0</v>
      </c>
      <c r="M43" s="52">
        <v>0</v>
      </c>
      <c r="N43" s="52">
        <v>0</v>
      </c>
    </row>
    <row r="44" spans="1:14" ht="31.5" x14ac:dyDescent="0.25">
      <c r="A44" s="12" t="s">
        <v>159</v>
      </c>
      <c r="B44" s="12" t="s">
        <v>157</v>
      </c>
      <c r="C44" s="54" t="s">
        <v>324</v>
      </c>
      <c r="D44" s="49" t="s">
        <v>37</v>
      </c>
      <c r="E44" s="99" t="s">
        <v>232</v>
      </c>
      <c r="F44" s="58" t="s">
        <v>332</v>
      </c>
      <c r="G44" s="58"/>
      <c r="H44" s="49" t="s">
        <v>223</v>
      </c>
      <c r="I44" s="52">
        <v>23657.360000000001</v>
      </c>
      <c r="J44" s="63">
        <v>1264.73</v>
      </c>
      <c r="K44" s="65">
        <v>74.833500000000001</v>
      </c>
      <c r="L44" s="52">
        <v>0</v>
      </c>
      <c r="M44" s="52">
        <v>0</v>
      </c>
      <c r="N44" s="52">
        <v>0</v>
      </c>
    </row>
    <row r="45" spans="1:14" ht="31.5" x14ac:dyDescent="0.25">
      <c r="A45" s="12" t="s">
        <v>160</v>
      </c>
      <c r="B45" s="12" t="s">
        <v>157</v>
      </c>
      <c r="C45" s="54" t="s">
        <v>266</v>
      </c>
      <c r="D45" s="49" t="s">
        <v>224</v>
      </c>
      <c r="E45" s="99" t="s">
        <v>232</v>
      </c>
      <c r="F45" s="58" t="s">
        <v>332</v>
      </c>
      <c r="G45" s="58" t="s">
        <v>332</v>
      </c>
      <c r="H45" s="49" t="s">
        <v>227</v>
      </c>
      <c r="I45" s="52">
        <v>361642.25</v>
      </c>
      <c r="J45" s="63">
        <v>34246.269999999997</v>
      </c>
      <c r="K45" s="65">
        <v>2339.0750714285714</v>
      </c>
      <c r="L45" s="52">
        <v>0</v>
      </c>
      <c r="M45" s="69">
        <v>5640.2413950723958</v>
      </c>
      <c r="N45" s="52">
        <v>0</v>
      </c>
    </row>
    <row r="46" spans="1:14" ht="31.5" x14ac:dyDescent="0.25">
      <c r="A46" s="12" t="s">
        <v>161</v>
      </c>
      <c r="B46" s="12" t="s">
        <v>157</v>
      </c>
      <c r="C46" s="54" t="s">
        <v>267</v>
      </c>
      <c r="D46" s="49" t="s">
        <v>225</v>
      </c>
      <c r="E46" s="99" t="s">
        <v>232</v>
      </c>
      <c r="F46" s="58" t="s">
        <v>332</v>
      </c>
      <c r="G46" s="58"/>
      <c r="H46" s="49" t="s">
        <v>228</v>
      </c>
      <c r="I46" s="52">
        <v>244006.62</v>
      </c>
      <c r="J46" s="63">
        <v>15714.74</v>
      </c>
      <c r="K46" s="65">
        <v>1409.2423888888889</v>
      </c>
      <c r="L46" s="52">
        <v>0</v>
      </c>
      <c r="M46" s="52">
        <v>0</v>
      </c>
      <c r="N46" s="52">
        <v>0</v>
      </c>
    </row>
    <row r="47" spans="1:14" ht="31.5" x14ac:dyDescent="0.25">
      <c r="A47" s="47" t="s">
        <v>162</v>
      </c>
      <c r="B47" s="47" t="s">
        <v>157</v>
      </c>
      <c r="C47" s="54" t="s">
        <v>325</v>
      </c>
      <c r="D47" s="50" t="s">
        <v>37</v>
      </c>
      <c r="E47" s="99" t="s">
        <v>232</v>
      </c>
      <c r="F47" s="58" t="s">
        <v>332</v>
      </c>
      <c r="G47" s="59"/>
      <c r="H47" s="50" t="s">
        <v>223</v>
      </c>
      <c r="I47" s="53">
        <v>10700</v>
      </c>
      <c r="J47" s="66">
        <v>3016.11</v>
      </c>
      <c r="K47" s="65">
        <v>671.24866666666674</v>
      </c>
      <c r="L47" s="52">
        <v>0</v>
      </c>
      <c r="M47" s="52">
        <v>0</v>
      </c>
      <c r="N47" s="52">
        <v>0</v>
      </c>
    </row>
    <row r="48" spans="1:14" ht="31.5" x14ac:dyDescent="0.25">
      <c r="A48" s="12" t="s">
        <v>163</v>
      </c>
      <c r="B48" s="12" t="s">
        <v>157</v>
      </c>
      <c r="C48" s="54" t="s">
        <v>268</v>
      </c>
      <c r="D48" s="49" t="s">
        <v>37</v>
      </c>
      <c r="E48" s="99" t="s">
        <v>232</v>
      </c>
      <c r="F48" s="58" t="s">
        <v>332</v>
      </c>
      <c r="G48" s="58"/>
      <c r="H48" s="49" t="s">
        <v>223</v>
      </c>
      <c r="I48" s="52">
        <v>18000</v>
      </c>
      <c r="J48" s="63">
        <v>4889.87</v>
      </c>
      <c r="K48" s="65">
        <v>56.936999999999998</v>
      </c>
      <c r="L48" s="52">
        <v>0</v>
      </c>
      <c r="M48" s="52">
        <v>0</v>
      </c>
      <c r="N48" s="52">
        <v>0</v>
      </c>
    </row>
    <row r="49" spans="1:14" ht="31.5" x14ac:dyDescent="0.25">
      <c r="A49" s="12" t="s">
        <v>164</v>
      </c>
      <c r="B49" s="12" t="s">
        <v>157</v>
      </c>
      <c r="C49" s="54" t="s">
        <v>269</v>
      </c>
      <c r="D49" s="49" t="s">
        <v>37</v>
      </c>
      <c r="E49" s="99" t="s">
        <v>232</v>
      </c>
      <c r="F49" s="58" t="s">
        <v>332</v>
      </c>
      <c r="G49" s="58"/>
      <c r="H49" s="49" t="s">
        <v>225</v>
      </c>
      <c r="I49" s="52">
        <v>66242.13</v>
      </c>
      <c r="J49" s="63">
        <v>7687.32</v>
      </c>
      <c r="K49" s="65">
        <v>209.53650000000002</v>
      </c>
      <c r="L49" s="52">
        <v>0</v>
      </c>
      <c r="M49" s="52">
        <v>0</v>
      </c>
      <c r="N49" s="52">
        <v>0</v>
      </c>
    </row>
    <row r="50" spans="1:14" ht="31.5" x14ac:dyDescent="0.25">
      <c r="A50" s="12" t="s">
        <v>165</v>
      </c>
      <c r="B50" s="12" t="s">
        <v>157</v>
      </c>
      <c r="C50" s="54" t="s">
        <v>270</v>
      </c>
      <c r="D50" s="49" t="s">
        <v>225</v>
      </c>
      <c r="E50" s="99" t="s">
        <v>232</v>
      </c>
      <c r="F50" s="58" t="s">
        <v>332</v>
      </c>
      <c r="G50" s="58"/>
      <c r="H50" s="49" t="s">
        <v>229</v>
      </c>
      <c r="I50" s="52">
        <v>51147.78</v>
      </c>
      <c r="J50" s="63">
        <v>2620.1799999999998</v>
      </c>
      <c r="K50" s="65">
        <v>161.79</v>
      </c>
      <c r="L50" s="52">
        <v>0</v>
      </c>
      <c r="M50" s="52">
        <v>0</v>
      </c>
      <c r="N50" s="52">
        <v>0</v>
      </c>
    </row>
    <row r="51" spans="1:14" ht="31.5" x14ac:dyDescent="0.25">
      <c r="A51" s="12" t="s">
        <v>166</v>
      </c>
      <c r="B51" s="12" t="s">
        <v>157</v>
      </c>
      <c r="C51" s="54" t="s">
        <v>271</v>
      </c>
      <c r="D51" s="49" t="s">
        <v>224</v>
      </c>
      <c r="E51" s="99" t="s">
        <v>232</v>
      </c>
      <c r="F51" s="58" t="s">
        <v>332</v>
      </c>
      <c r="G51" s="58" t="s">
        <v>332</v>
      </c>
      <c r="H51" s="49" t="s">
        <v>227</v>
      </c>
      <c r="I51" s="52">
        <v>3415930.97</v>
      </c>
      <c r="J51" s="63">
        <v>203953.64</v>
      </c>
      <c r="K51" s="92">
        <v>15028.056999999997</v>
      </c>
      <c r="L51" s="52">
        <v>0</v>
      </c>
      <c r="M51" s="68">
        <v>11047.46931450571</v>
      </c>
      <c r="N51" s="52">
        <v>0</v>
      </c>
    </row>
    <row r="52" spans="1:14" ht="31.5" x14ac:dyDescent="0.25">
      <c r="A52" s="12" t="s">
        <v>167</v>
      </c>
      <c r="B52" s="12" t="s">
        <v>157</v>
      </c>
      <c r="C52" s="54" t="s">
        <v>272</v>
      </c>
      <c r="D52" s="49" t="s">
        <v>37</v>
      </c>
      <c r="E52" s="99" t="s">
        <v>232</v>
      </c>
      <c r="F52" s="58" t="s">
        <v>332</v>
      </c>
      <c r="G52" s="58"/>
      <c r="H52" s="49" t="s">
        <v>225</v>
      </c>
      <c r="I52" s="52">
        <v>10000</v>
      </c>
      <c r="J52" s="63">
        <v>4176.71</v>
      </c>
      <c r="K52" s="65">
        <v>1306.4337777777778</v>
      </c>
      <c r="L52" s="52">
        <v>0</v>
      </c>
      <c r="M52" s="52">
        <v>0</v>
      </c>
      <c r="N52" s="52">
        <v>0</v>
      </c>
    </row>
    <row r="53" spans="1:14" ht="31.5" x14ac:dyDescent="0.25">
      <c r="A53" s="12" t="s">
        <v>168</v>
      </c>
      <c r="B53" s="12" t="s">
        <v>157</v>
      </c>
      <c r="C53" s="54" t="s">
        <v>273</v>
      </c>
      <c r="D53" s="49" t="s">
        <v>225</v>
      </c>
      <c r="E53" s="99" t="s">
        <v>232</v>
      </c>
      <c r="F53" s="58" t="s">
        <v>332</v>
      </c>
      <c r="G53" s="58"/>
      <c r="H53" s="49" t="s">
        <v>229</v>
      </c>
      <c r="I53" s="52">
        <v>345821.88</v>
      </c>
      <c r="J53" s="63">
        <v>22009.69</v>
      </c>
      <c r="K53" s="65">
        <v>2050.006450819672</v>
      </c>
      <c r="L53" s="52">
        <v>0</v>
      </c>
      <c r="M53" s="52">
        <v>0</v>
      </c>
      <c r="N53" s="52">
        <v>0</v>
      </c>
    </row>
    <row r="54" spans="1:14" ht="31.5" x14ac:dyDescent="0.25">
      <c r="A54" s="12" t="s">
        <v>169</v>
      </c>
      <c r="B54" s="12" t="s">
        <v>157</v>
      </c>
      <c r="C54" s="54" t="s">
        <v>274</v>
      </c>
      <c r="D54" s="49" t="s">
        <v>37</v>
      </c>
      <c r="E54" s="99" t="s">
        <v>232</v>
      </c>
      <c r="F54" s="58" t="s">
        <v>332</v>
      </c>
      <c r="G54" s="58"/>
      <c r="H54" s="49" t="s">
        <v>223</v>
      </c>
      <c r="I54" s="52">
        <v>33317.51</v>
      </c>
      <c r="J54" s="63">
        <v>1741.04</v>
      </c>
      <c r="K54" s="65">
        <v>105.39</v>
      </c>
      <c r="L54" s="52">
        <v>0</v>
      </c>
      <c r="M54" s="52">
        <v>0</v>
      </c>
      <c r="N54" s="52">
        <v>0</v>
      </c>
    </row>
    <row r="55" spans="1:14" ht="31.5" x14ac:dyDescent="0.25">
      <c r="A55" s="12" t="s">
        <v>170</v>
      </c>
      <c r="B55" s="12" t="s">
        <v>157</v>
      </c>
      <c r="C55" s="54" t="s">
        <v>275</v>
      </c>
      <c r="D55" s="81" t="s">
        <v>37</v>
      </c>
      <c r="E55" s="99" t="s">
        <v>232</v>
      </c>
      <c r="F55" s="12"/>
      <c r="G55" s="58"/>
      <c r="H55" s="81" t="s">
        <v>39</v>
      </c>
      <c r="I55" s="52">
        <v>0</v>
      </c>
      <c r="J55" s="63">
        <v>1771.45</v>
      </c>
      <c r="K55" s="65">
        <v>0</v>
      </c>
      <c r="L55" s="52">
        <v>0</v>
      </c>
      <c r="M55" s="52">
        <v>0</v>
      </c>
      <c r="N55" s="52">
        <v>0</v>
      </c>
    </row>
    <row r="56" spans="1:14" ht="31.5" x14ac:dyDescent="0.25">
      <c r="A56" s="12" t="s">
        <v>171</v>
      </c>
      <c r="B56" s="12" t="s">
        <v>157</v>
      </c>
      <c r="C56" s="54" t="s">
        <v>276</v>
      </c>
      <c r="D56" s="81" t="s">
        <v>37</v>
      </c>
      <c r="E56" s="99" t="s">
        <v>232</v>
      </c>
      <c r="F56" s="12"/>
      <c r="G56" s="58"/>
      <c r="H56" s="81" t="s">
        <v>1</v>
      </c>
      <c r="I56" s="52">
        <v>0</v>
      </c>
      <c r="J56" s="63">
        <v>2886.9</v>
      </c>
      <c r="K56" s="65">
        <v>0</v>
      </c>
      <c r="L56" s="52">
        <v>0</v>
      </c>
      <c r="M56" s="52">
        <v>0</v>
      </c>
      <c r="N56" s="52">
        <v>0</v>
      </c>
    </row>
    <row r="57" spans="1:14" ht="31.5" x14ac:dyDescent="0.25">
      <c r="A57" s="12" t="s">
        <v>172</v>
      </c>
      <c r="B57" s="12" t="s">
        <v>157</v>
      </c>
      <c r="C57" s="54" t="s">
        <v>277</v>
      </c>
      <c r="D57" s="49" t="s">
        <v>223</v>
      </c>
      <c r="E57" s="99" t="s">
        <v>232</v>
      </c>
      <c r="F57" s="58" t="s">
        <v>332</v>
      </c>
      <c r="G57" s="58" t="s">
        <v>332</v>
      </c>
      <c r="H57" s="49" t="s">
        <v>334</v>
      </c>
      <c r="I57" s="52">
        <v>171000</v>
      </c>
      <c r="J57" s="63">
        <v>18134.86</v>
      </c>
      <c r="K57" s="65">
        <v>540.90750000000003</v>
      </c>
      <c r="L57" s="52">
        <v>0</v>
      </c>
      <c r="M57" s="68">
        <v>5302.733650610181</v>
      </c>
      <c r="N57" s="52">
        <v>0</v>
      </c>
    </row>
    <row r="58" spans="1:14" ht="31.5" x14ac:dyDescent="0.25">
      <c r="A58" s="12" t="s">
        <v>173</v>
      </c>
      <c r="B58" s="12" t="s">
        <v>174</v>
      </c>
      <c r="C58" s="54" t="s">
        <v>278</v>
      </c>
      <c r="D58" s="49" t="s">
        <v>37</v>
      </c>
      <c r="E58" s="99" t="s">
        <v>232</v>
      </c>
      <c r="F58" s="58" t="s">
        <v>332</v>
      </c>
      <c r="G58" s="58"/>
      <c r="H58" s="49" t="s">
        <v>225</v>
      </c>
      <c r="I58" s="52">
        <v>40956.130000000005</v>
      </c>
      <c r="J58" s="63">
        <v>2117.67</v>
      </c>
      <c r="K58" s="65">
        <v>129.55199999999999</v>
      </c>
      <c r="L58" s="52">
        <v>0</v>
      </c>
      <c r="M58" s="52">
        <v>0</v>
      </c>
      <c r="N58" s="52">
        <v>0</v>
      </c>
    </row>
    <row r="59" spans="1:14" ht="31.5" x14ac:dyDescent="0.25">
      <c r="A59" s="47" t="s">
        <v>175</v>
      </c>
      <c r="B59" s="47" t="s">
        <v>174</v>
      </c>
      <c r="C59" s="54" t="s">
        <v>279</v>
      </c>
      <c r="D59" s="50" t="s">
        <v>37</v>
      </c>
      <c r="E59" s="99" t="s">
        <v>232</v>
      </c>
      <c r="F59" s="58" t="s">
        <v>332</v>
      </c>
      <c r="G59" s="59"/>
      <c r="H59" s="50" t="s">
        <v>225</v>
      </c>
      <c r="I59" s="53">
        <v>161000</v>
      </c>
      <c r="J59" s="66">
        <v>8036.6</v>
      </c>
      <c r="K59" s="65">
        <v>509.27549999999997</v>
      </c>
      <c r="L59" s="52">
        <v>0</v>
      </c>
      <c r="M59" s="52">
        <v>0</v>
      </c>
      <c r="N59" s="52">
        <v>0</v>
      </c>
    </row>
    <row r="60" spans="1:14" ht="31.5" x14ac:dyDescent="0.25">
      <c r="A60" s="47" t="s">
        <v>176</v>
      </c>
      <c r="B60" s="47" t="s">
        <v>174</v>
      </c>
      <c r="C60" s="54" t="s">
        <v>326</v>
      </c>
      <c r="D60" s="50" t="s">
        <v>225</v>
      </c>
      <c r="E60" s="99" t="s">
        <v>232</v>
      </c>
      <c r="F60" s="58" t="s">
        <v>332</v>
      </c>
      <c r="G60" s="59"/>
      <c r="H60" s="50" t="s">
        <v>229</v>
      </c>
      <c r="I60" s="53">
        <v>87611.72</v>
      </c>
      <c r="J60" s="66">
        <v>4418.09</v>
      </c>
      <c r="K60" s="65">
        <v>277.13399999999996</v>
      </c>
      <c r="L60" s="52">
        <v>0</v>
      </c>
      <c r="M60" s="52">
        <v>0</v>
      </c>
      <c r="N60" s="52">
        <v>0</v>
      </c>
    </row>
    <row r="61" spans="1:14" ht="31.5" x14ac:dyDescent="0.25">
      <c r="A61" s="47" t="s">
        <v>177</v>
      </c>
      <c r="B61" s="47" t="s">
        <v>174</v>
      </c>
      <c r="C61" s="76" t="s">
        <v>280</v>
      </c>
      <c r="D61" s="77" t="s">
        <v>223</v>
      </c>
      <c r="E61" s="99" t="s">
        <v>232</v>
      </c>
      <c r="F61" s="78" t="s">
        <v>332</v>
      </c>
      <c r="G61" s="79" t="s">
        <v>332</v>
      </c>
      <c r="H61" s="77" t="s">
        <v>230</v>
      </c>
      <c r="I61" s="53">
        <v>0</v>
      </c>
      <c r="J61" s="66">
        <v>16810.52</v>
      </c>
      <c r="K61" s="92">
        <v>1115.4525925925925</v>
      </c>
      <c r="L61" s="52">
        <v>0</v>
      </c>
      <c r="M61" s="70">
        <v>5000</v>
      </c>
      <c r="N61" s="52">
        <v>0</v>
      </c>
    </row>
    <row r="62" spans="1:14" ht="31.5" x14ac:dyDescent="0.25">
      <c r="A62" s="47" t="s">
        <v>178</v>
      </c>
      <c r="B62" s="47" t="s">
        <v>174</v>
      </c>
      <c r="C62" s="54" t="s">
        <v>327</v>
      </c>
      <c r="D62" s="72" t="s">
        <v>225</v>
      </c>
      <c r="E62" s="100" t="s">
        <v>232</v>
      </c>
      <c r="F62" s="73" t="s">
        <v>332</v>
      </c>
      <c r="G62" s="1"/>
      <c r="H62" s="72" t="s">
        <v>229</v>
      </c>
      <c r="I62" s="75">
        <v>39227.599999999999</v>
      </c>
      <c r="J62" s="93">
        <v>2032.44</v>
      </c>
      <c r="K62" s="65">
        <v>124.08449999999999</v>
      </c>
      <c r="L62" s="52">
        <v>0</v>
      </c>
      <c r="M62" s="52">
        <v>0</v>
      </c>
      <c r="N62" s="52">
        <v>0</v>
      </c>
    </row>
    <row r="63" spans="1:14" ht="31.5" x14ac:dyDescent="0.25">
      <c r="A63" s="13" t="s">
        <v>179</v>
      </c>
      <c r="B63" s="13" t="s">
        <v>174</v>
      </c>
      <c r="C63" s="54" t="s">
        <v>281</v>
      </c>
      <c r="D63" s="48" t="s">
        <v>37</v>
      </c>
      <c r="E63" s="99" t="s">
        <v>232</v>
      </c>
      <c r="F63" s="58" t="s">
        <v>332</v>
      </c>
      <c r="G63" s="57"/>
      <c r="H63" s="48" t="s">
        <v>225</v>
      </c>
      <c r="I63" s="51">
        <v>119444.82</v>
      </c>
      <c r="J63" s="62">
        <v>5987.66</v>
      </c>
      <c r="K63" s="74">
        <v>377.82749999999999</v>
      </c>
      <c r="L63" s="52">
        <v>0</v>
      </c>
      <c r="M63" s="52">
        <v>0</v>
      </c>
      <c r="N63" s="52">
        <v>0</v>
      </c>
    </row>
    <row r="64" spans="1:14" ht="31.5" x14ac:dyDescent="0.25">
      <c r="A64" s="12" t="s">
        <v>180</v>
      </c>
      <c r="B64" s="12" t="s">
        <v>174</v>
      </c>
      <c r="C64" s="54" t="s">
        <v>282</v>
      </c>
      <c r="D64" s="81" t="s">
        <v>37</v>
      </c>
      <c r="E64" s="99" t="s">
        <v>232</v>
      </c>
      <c r="F64" s="12"/>
      <c r="G64" s="58"/>
      <c r="H64" s="81" t="s">
        <v>39</v>
      </c>
      <c r="I64" s="52">
        <v>0</v>
      </c>
      <c r="J64" s="63">
        <v>1293.4000000000001</v>
      </c>
      <c r="K64" s="65">
        <v>0</v>
      </c>
      <c r="L64" s="52">
        <v>0</v>
      </c>
      <c r="M64" s="52">
        <v>0</v>
      </c>
      <c r="N64" s="52">
        <v>0</v>
      </c>
    </row>
    <row r="65" spans="1:14" ht="31.5" x14ac:dyDescent="0.25">
      <c r="A65" s="12" t="s">
        <v>181</v>
      </c>
      <c r="B65" s="12" t="s">
        <v>174</v>
      </c>
      <c r="C65" s="54" t="s">
        <v>283</v>
      </c>
      <c r="D65" s="49" t="s">
        <v>1</v>
      </c>
      <c r="E65" s="99" t="s">
        <v>232</v>
      </c>
      <c r="F65" s="58" t="s">
        <v>332</v>
      </c>
      <c r="G65" s="58"/>
      <c r="H65" s="49" t="s">
        <v>338</v>
      </c>
      <c r="I65" s="52">
        <v>3558</v>
      </c>
      <c r="J65" s="63">
        <v>2584.2800000000002</v>
      </c>
      <c r="K65" s="65">
        <v>11.2545</v>
      </c>
      <c r="L65" s="52">
        <v>0</v>
      </c>
      <c r="M65" s="52">
        <v>0</v>
      </c>
      <c r="N65" s="52">
        <v>0</v>
      </c>
    </row>
    <row r="66" spans="1:14" ht="31.5" x14ac:dyDescent="0.25">
      <c r="A66" s="12" t="s">
        <v>182</v>
      </c>
      <c r="B66" s="12" t="s">
        <v>174</v>
      </c>
      <c r="C66" s="54" t="s">
        <v>284</v>
      </c>
      <c r="D66" s="49" t="s">
        <v>225</v>
      </c>
      <c r="E66" s="99" t="s">
        <v>232</v>
      </c>
      <c r="F66" s="58" t="s">
        <v>332</v>
      </c>
      <c r="G66" s="58"/>
      <c r="H66" s="49" t="s">
        <v>336</v>
      </c>
      <c r="I66" s="52">
        <v>27490</v>
      </c>
      <c r="J66" s="63">
        <v>1453.7</v>
      </c>
      <c r="K66" s="65">
        <v>86.956500000000005</v>
      </c>
      <c r="L66" s="52">
        <v>0</v>
      </c>
      <c r="M66" s="52">
        <v>0</v>
      </c>
      <c r="N66" s="52">
        <v>0</v>
      </c>
    </row>
    <row r="67" spans="1:14" ht="31.5" x14ac:dyDescent="0.25">
      <c r="A67" s="12" t="s">
        <v>183</v>
      </c>
      <c r="B67" s="12" t="s">
        <v>174</v>
      </c>
      <c r="C67" s="54" t="s">
        <v>285</v>
      </c>
      <c r="D67" s="49" t="s">
        <v>223</v>
      </c>
      <c r="E67" s="99" t="s">
        <v>232</v>
      </c>
      <c r="F67" s="58" t="s">
        <v>332</v>
      </c>
      <c r="G67" s="58" t="s">
        <v>332</v>
      </c>
      <c r="H67" s="49" t="s">
        <v>230</v>
      </c>
      <c r="I67" s="52">
        <v>2282385.21</v>
      </c>
      <c r="J67" s="63">
        <v>183025.05</v>
      </c>
      <c r="K67" s="65">
        <v>11203.403999999999</v>
      </c>
      <c r="L67" s="52">
        <v>0</v>
      </c>
      <c r="M67" s="68">
        <v>9040.6713843390899</v>
      </c>
      <c r="N67" s="52">
        <v>0</v>
      </c>
    </row>
    <row r="68" spans="1:14" ht="31.5" x14ac:dyDescent="0.25">
      <c r="A68" s="12" t="s">
        <v>184</v>
      </c>
      <c r="B68" s="12" t="s">
        <v>174</v>
      </c>
      <c r="C68" s="54" t="s">
        <v>286</v>
      </c>
      <c r="D68" s="49" t="s">
        <v>225</v>
      </c>
      <c r="E68" s="99" t="s">
        <v>232</v>
      </c>
      <c r="F68" s="58" t="s">
        <v>332</v>
      </c>
      <c r="G68" s="58"/>
      <c r="H68" s="49" t="s">
        <v>228</v>
      </c>
      <c r="I68" s="52">
        <v>84018.25</v>
      </c>
      <c r="J68" s="63">
        <v>8543.3700000000008</v>
      </c>
      <c r="K68" s="65">
        <v>1062.5188518518519</v>
      </c>
      <c r="L68" s="52">
        <v>0</v>
      </c>
      <c r="M68" s="52">
        <v>0</v>
      </c>
      <c r="N68" s="52">
        <v>0</v>
      </c>
    </row>
    <row r="69" spans="1:14" ht="31.5" x14ac:dyDescent="0.25">
      <c r="A69" s="12" t="s">
        <v>185</v>
      </c>
      <c r="B69" s="12" t="s">
        <v>174</v>
      </c>
      <c r="C69" s="54" t="s">
        <v>287</v>
      </c>
      <c r="D69" s="49" t="s">
        <v>37</v>
      </c>
      <c r="E69" s="99" t="s">
        <v>232</v>
      </c>
      <c r="F69" s="58" t="s">
        <v>332</v>
      </c>
      <c r="G69" s="58"/>
      <c r="H69" s="49" t="s">
        <v>224</v>
      </c>
      <c r="I69" s="52">
        <v>178600</v>
      </c>
      <c r="J69" s="63">
        <v>10338.549999999999</v>
      </c>
      <c r="K69" s="65">
        <v>564.94799999999998</v>
      </c>
      <c r="L69" s="52">
        <v>0</v>
      </c>
      <c r="M69" s="52">
        <v>0</v>
      </c>
      <c r="N69" s="52">
        <v>0</v>
      </c>
    </row>
    <row r="70" spans="1:14" ht="31.5" x14ac:dyDescent="0.25">
      <c r="A70" s="12" t="s">
        <v>186</v>
      </c>
      <c r="B70" s="12" t="s">
        <v>174</v>
      </c>
      <c r="C70" s="54" t="s">
        <v>288</v>
      </c>
      <c r="D70" s="49" t="s">
        <v>37</v>
      </c>
      <c r="E70" s="99" t="s">
        <v>232</v>
      </c>
      <c r="F70" s="58" t="s">
        <v>332</v>
      </c>
      <c r="G70" s="58"/>
      <c r="H70" s="49" t="s">
        <v>224</v>
      </c>
      <c r="I70" s="52">
        <v>55819.64</v>
      </c>
      <c r="J70" s="63">
        <v>2850.54</v>
      </c>
      <c r="K70" s="65">
        <v>176.56950000000001</v>
      </c>
      <c r="L70" s="52">
        <v>0</v>
      </c>
      <c r="M70" s="52">
        <v>0</v>
      </c>
      <c r="N70" s="52">
        <v>0</v>
      </c>
    </row>
    <row r="71" spans="1:14" ht="31.5" x14ac:dyDescent="0.25">
      <c r="A71" s="12" t="s">
        <v>187</v>
      </c>
      <c r="B71" s="12" t="s">
        <v>174</v>
      </c>
      <c r="C71" s="54" t="s">
        <v>328</v>
      </c>
      <c r="D71" s="49" t="s">
        <v>37</v>
      </c>
      <c r="E71" s="99" t="s">
        <v>232</v>
      </c>
      <c r="F71" s="58" t="s">
        <v>332</v>
      </c>
      <c r="G71" s="58"/>
      <c r="H71" s="49" t="s">
        <v>223</v>
      </c>
      <c r="I71" s="52">
        <v>25200</v>
      </c>
      <c r="J71" s="63">
        <v>1340.79</v>
      </c>
      <c r="K71" s="65">
        <v>79.712999999999994</v>
      </c>
      <c r="L71" s="52">
        <v>0</v>
      </c>
      <c r="M71" s="52">
        <v>0</v>
      </c>
      <c r="N71" s="52">
        <v>0</v>
      </c>
    </row>
    <row r="72" spans="1:14" ht="31.5" x14ac:dyDescent="0.25">
      <c r="A72" s="12" t="s">
        <v>188</v>
      </c>
      <c r="B72" s="12" t="s">
        <v>174</v>
      </c>
      <c r="C72" s="54" t="s">
        <v>329</v>
      </c>
      <c r="D72" s="49" t="s">
        <v>225</v>
      </c>
      <c r="E72" s="99" t="s">
        <v>232</v>
      </c>
      <c r="F72" s="58" t="s">
        <v>332</v>
      </c>
      <c r="G72" s="58"/>
      <c r="H72" s="49" t="s">
        <v>228</v>
      </c>
      <c r="I72" s="52">
        <v>140262.31</v>
      </c>
      <c r="J72" s="63">
        <v>7014.1</v>
      </c>
      <c r="K72" s="65">
        <v>443.67749999999995</v>
      </c>
      <c r="L72" s="52">
        <v>0</v>
      </c>
      <c r="M72" s="52">
        <v>0</v>
      </c>
      <c r="N72" s="52">
        <v>0</v>
      </c>
    </row>
    <row r="73" spans="1:14" ht="31.5" x14ac:dyDescent="0.25">
      <c r="A73" s="12" t="s">
        <v>189</v>
      </c>
      <c r="B73" s="12" t="s">
        <v>174</v>
      </c>
      <c r="C73" s="54" t="s">
        <v>289</v>
      </c>
      <c r="D73" s="49" t="s">
        <v>225</v>
      </c>
      <c r="E73" s="99" t="s">
        <v>232</v>
      </c>
      <c r="F73" s="58" t="s">
        <v>332</v>
      </c>
      <c r="G73" s="58"/>
      <c r="H73" s="49" t="s">
        <v>229</v>
      </c>
      <c r="I73" s="52">
        <v>116934.51999999999</v>
      </c>
      <c r="J73" s="63">
        <v>5863.9</v>
      </c>
      <c r="K73" s="65">
        <v>369.88799999999998</v>
      </c>
      <c r="L73" s="52">
        <v>0</v>
      </c>
      <c r="M73" s="52">
        <v>0</v>
      </c>
      <c r="N73" s="52">
        <v>0</v>
      </c>
    </row>
    <row r="74" spans="1:14" ht="31.5" x14ac:dyDescent="0.25">
      <c r="A74" s="12" t="s">
        <v>190</v>
      </c>
      <c r="B74" s="12" t="s">
        <v>174</v>
      </c>
      <c r="C74" s="54" t="s">
        <v>290</v>
      </c>
      <c r="D74" s="49" t="s">
        <v>225</v>
      </c>
      <c r="E74" s="99" t="s">
        <v>232</v>
      </c>
      <c r="F74" s="58" t="s">
        <v>332</v>
      </c>
      <c r="G74" s="58"/>
      <c r="H74" s="49" t="s">
        <v>229</v>
      </c>
      <c r="I74" s="52">
        <v>340615</v>
      </c>
      <c r="J74" s="63">
        <v>23824.51</v>
      </c>
      <c r="K74" s="65">
        <v>1794.5100517241381</v>
      </c>
      <c r="L74" s="52">
        <v>0</v>
      </c>
      <c r="M74" s="52">
        <v>0</v>
      </c>
      <c r="N74" s="52">
        <v>0</v>
      </c>
    </row>
    <row r="75" spans="1:14" ht="31.5" x14ac:dyDescent="0.25">
      <c r="A75" s="12" t="s">
        <v>191</v>
      </c>
      <c r="B75" s="12" t="s">
        <v>174</v>
      </c>
      <c r="C75" s="54" t="s">
        <v>291</v>
      </c>
      <c r="D75" s="49" t="s">
        <v>224</v>
      </c>
      <c r="E75" s="99" t="s">
        <v>232</v>
      </c>
      <c r="F75" s="58" t="s">
        <v>332</v>
      </c>
      <c r="G75" s="58" t="s">
        <v>332</v>
      </c>
      <c r="H75" s="49" t="s">
        <v>227</v>
      </c>
      <c r="I75" s="52">
        <v>334110.12</v>
      </c>
      <c r="J75" s="63">
        <v>37461.17</v>
      </c>
      <c r="K75" s="65">
        <v>1056.8579999999999</v>
      </c>
      <c r="L75" s="52">
        <v>0</v>
      </c>
      <c r="M75" s="68">
        <v>5591.4992768035418</v>
      </c>
      <c r="N75" s="52">
        <v>0</v>
      </c>
    </row>
    <row r="76" spans="1:14" ht="31.5" x14ac:dyDescent="0.25">
      <c r="A76" s="12" t="s">
        <v>192</v>
      </c>
      <c r="B76" s="12" t="s">
        <v>174</v>
      </c>
      <c r="C76" s="54" t="s">
        <v>292</v>
      </c>
      <c r="D76" s="49" t="s">
        <v>37</v>
      </c>
      <c r="E76" s="99" t="s">
        <v>232</v>
      </c>
      <c r="F76" s="58" t="s">
        <v>332</v>
      </c>
      <c r="G76" s="58"/>
      <c r="H76" s="49" t="s">
        <v>225</v>
      </c>
      <c r="I76" s="52">
        <v>58009.229999999996</v>
      </c>
      <c r="J76" s="63">
        <v>2958.5</v>
      </c>
      <c r="K76" s="65">
        <v>183.49499999999998</v>
      </c>
      <c r="L76" s="52">
        <v>0</v>
      </c>
      <c r="M76" s="52">
        <v>0</v>
      </c>
      <c r="N76" s="52">
        <v>0</v>
      </c>
    </row>
    <row r="77" spans="1:14" ht="31.5" x14ac:dyDescent="0.25">
      <c r="A77" s="12" t="s">
        <v>193</v>
      </c>
      <c r="B77" s="12" t="s">
        <v>174</v>
      </c>
      <c r="C77" s="54" t="s">
        <v>330</v>
      </c>
      <c r="D77" s="49" t="s">
        <v>37</v>
      </c>
      <c r="E77" s="99" t="s">
        <v>232</v>
      </c>
      <c r="F77" s="12"/>
      <c r="G77" s="58"/>
      <c r="H77" s="81" t="s">
        <v>1</v>
      </c>
      <c r="I77" s="52">
        <v>0</v>
      </c>
      <c r="J77" s="63">
        <v>1851.12</v>
      </c>
      <c r="K77" s="65">
        <v>0</v>
      </c>
      <c r="L77" s="52">
        <v>0</v>
      </c>
      <c r="M77" s="52">
        <v>0</v>
      </c>
      <c r="N77" s="52">
        <v>0</v>
      </c>
    </row>
    <row r="78" spans="1:14" ht="31.5" x14ac:dyDescent="0.25">
      <c r="A78" s="12" t="s">
        <v>194</v>
      </c>
      <c r="B78" s="12" t="s">
        <v>195</v>
      </c>
      <c r="C78" s="54" t="s">
        <v>293</v>
      </c>
      <c r="D78" s="49" t="s">
        <v>225</v>
      </c>
      <c r="E78" s="99" t="s">
        <v>232</v>
      </c>
      <c r="F78" s="58" t="s">
        <v>332</v>
      </c>
      <c r="G78" s="58"/>
      <c r="H78" s="49" t="s">
        <v>228</v>
      </c>
      <c r="I78" s="52">
        <v>360404.22000000003</v>
      </c>
      <c r="J78" s="63">
        <v>20577.47</v>
      </c>
      <c r="K78" s="65">
        <v>1140.0315000000001</v>
      </c>
      <c r="L78" s="52">
        <v>0</v>
      </c>
      <c r="M78" s="52">
        <v>0</v>
      </c>
      <c r="N78" s="52">
        <v>0</v>
      </c>
    </row>
    <row r="79" spans="1:14" ht="31.5" x14ac:dyDescent="0.25">
      <c r="A79" s="12" t="s">
        <v>196</v>
      </c>
      <c r="B79" s="12" t="s">
        <v>195</v>
      </c>
      <c r="C79" s="54" t="s">
        <v>294</v>
      </c>
      <c r="D79" s="49" t="s">
        <v>224</v>
      </c>
      <c r="E79" s="99" t="s">
        <v>232</v>
      </c>
      <c r="F79" s="58" t="s">
        <v>332</v>
      </c>
      <c r="G79" s="58" t="s">
        <v>332</v>
      </c>
      <c r="H79" s="49" t="s">
        <v>227</v>
      </c>
      <c r="I79" s="52">
        <v>263805.24</v>
      </c>
      <c r="J79" s="63">
        <v>41439.360000000001</v>
      </c>
      <c r="K79" s="65">
        <v>1631.2212857142858</v>
      </c>
      <c r="L79" s="52">
        <v>0</v>
      </c>
      <c r="M79" s="68">
        <v>5467.0334699140058</v>
      </c>
      <c r="N79" s="52">
        <v>0</v>
      </c>
    </row>
    <row r="80" spans="1:14" ht="31.5" x14ac:dyDescent="0.25">
      <c r="A80" s="12" t="s">
        <v>197</v>
      </c>
      <c r="B80" s="12" t="s">
        <v>195</v>
      </c>
      <c r="C80" s="54" t="s">
        <v>295</v>
      </c>
      <c r="D80" s="49" t="s">
        <v>225</v>
      </c>
      <c r="E80" s="99" t="s">
        <v>232</v>
      </c>
      <c r="F80" s="58" t="s">
        <v>332</v>
      </c>
      <c r="G80" s="58"/>
      <c r="H80" s="49" t="s">
        <v>229</v>
      </c>
      <c r="I80" s="52">
        <v>153324.51</v>
      </c>
      <c r="J80" s="63">
        <v>10924.83</v>
      </c>
      <c r="K80" s="65">
        <v>2078.49893902439</v>
      </c>
      <c r="L80" s="52">
        <v>0</v>
      </c>
      <c r="M80" s="52">
        <v>0</v>
      </c>
      <c r="N80" s="52">
        <v>0</v>
      </c>
    </row>
    <row r="81" spans="1:14" ht="31.5" x14ac:dyDescent="0.25">
      <c r="A81" s="12" t="s">
        <v>198</v>
      </c>
      <c r="B81" s="12" t="s">
        <v>195</v>
      </c>
      <c r="C81" s="54" t="s">
        <v>296</v>
      </c>
      <c r="D81" s="49" t="s">
        <v>37</v>
      </c>
      <c r="E81" s="99" t="s">
        <v>232</v>
      </c>
      <c r="F81" s="58" t="s">
        <v>332</v>
      </c>
      <c r="G81" s="58"/>
      <c r="H81" s="49" t="s">
        <v>225</v>
      </c>
      <c r="I81" s="52">
        <v>130446.62</v>
      </c>
      <c r="J81" s="63">
        <v>10513.89</v>
      </c>
      <c r="K81" s="65">
        <v>2006.1330000000003</v>
      </c>
      <c r="L81" s="52">
        <v>0</v>
      </c>
      <c r="M81" s="52">
        <v>0</v>
      </c>
      <c r="N81" s="52">
        <v>0</v>
      </c>
    </row>
    <row r="82" spans="1:14" ht="31.5" x14ac:dyDescent="0.25">
      <c r="A82" s="12" t="s">
        <v>199</v>
      </c>
      <c r="B82" s="12" t="s">
        <v>195</v>
      </c>
      <c r="C82" s="54" t="s">
        <v>297</v>
      </c>
      <c r="D82" s="49" t="s">
        <v>37</v>
      </c>
      <c r="E82" s="99" t="s">
        <v>232</v>
      </c>
      <c r="F82" s="58" t="s">
        <v>332</v>
      </c>
      <c r="G82" s="58"/>
      <c r="H82" s="49" t="s">
        <v>225</v>
      </c>
      <c r="I82" s="52">
        <v>68905.91</v>
      </c>
      <c r="J82" s="63">
        <v>3495.77</v>
      </c>
      <c r="K82" s="65">
        <v>217.96349999999998</v>
      </c>
      <c r="L82" s="52">
        <v>0</v>
      </c>
      <c r="M82" s="52">
        <v>0</v>
      </c>
      <c r="N82" s="52">
        <v>0</v>
      </c>
    </row>
    <row r="83" spans="1:14" ht="31.5" x14ac:dyDescent="0.25">
      <c r="A83" s="12" t="s">
        <v>200</v>
      </c>
      <c r="B83" s="12" t="s">
        <v>195</v>
      </c>
      <c r="C83" s="54" t="s">
        <v>298</v>
      </c>
      <c r="D83" s="49" t="s">
        <v>37</v>
      </c>
      <c r="E83" s="99" t="s">
        <v>232</v>
      </c>
      <c r="F83" s="58" t="s">
        <v>332</v>
      </c>
      <c r="G83" s="58"/>
      <c r="H83" s="49" t="s">
        <v>225</v>
      </c>
      <c r="I83" s="52">
        <v>137411.67000000001</v>
      </c>
      <c r="J83" s="63">
        <v>6873.55</v>
      </c>
      <c r="K83" s="65">
        <v>434.66099999999994</v>
      </c>
      <c r="L83" s="52">
        <v>0</v>
      </c>
      <c r="M83" s="52">
        <v>0</v>
      </c>
      <c r="N83" s="52">
        <v>0</v>
      </c>
    </row>
    <row r="84" spans="1:14" ht="31.5" x14ac:dyDescent="0.25">
      <c r="A84" s="12" t="s">
        <v>201</v>
      </c>
      <c r="B84" s="12" t="s">
        <v>195</v>
      </c>
      <c r="C84" s="54" t="s">
        <v>299</v>
      </c>
      <c r="D84" s="49" t="s">
        <v>37</v>
      </c>
      <c r="E84" s="99" t="s">
        <v>232</v>
      </c>
      <c r="F84" s="58" t="s">
        <v>332</v>
      </c>
      <c r="G84" s="58"/>
      <c r="H84" s="49" t="s">
        <v>225</v>
      </c>
      <c r="I84" s="52">
        <v>234129.01</v>
      </c>
      <c r="J84" s="63">
        <v>11642.33</v>
      </c>
      <c r="K84" s="65">
        <v>740.59649999999999</v>
      </c>
      <c r="L84" s="52">
        <v>0</v>
      </c>
      <c r="M84" s="52">
        <v>0</v>
      </c>
      <c r="N84" s="52">
        <v>0</v>
      </c>
    </row>
    <row r="85" spans="1:14" ht="31.5" x14ac:dyDescent="0.25">
      <c r="A85" s="12" t="s">
        <v>202</v>
      </c>
      <c r="B85" s="12" t="s">
        <v>195</v>
      </c>
      <c r="C85" s="54" t="s">
        <v>300</v>
      </c>
      <c r="D85" s="49" t="s">
        <v>224</v>
      </c>
      <c r="E85" s="99" t="s">
        <v>232</v>
      </c>
      <c r="F85" s="58" t="s">
        <v>332</v>
      </c>
      <c r="G85" s="58" t="s">
        <v>332</v>
      </c>
      <c r="H85" s="49" t="s">
        <v>227</v>
      </c>
      <c r="I85" s="52">
        <v>457625.91</v>
      </c>
      <c r="J85" s="63">
        <v>40264.26</v>
      </c>
      <c r="K85" s="65">
        <v>1447.5629999999999</v>
      </c>
      <c r="L85" s="52">
        <v>0</v>
      </c>
      <c r="M85" s="68">
        <v>5810.1682008661173</v>
      </c>
      <c r="N85" s="52">
        <v>0</v>
      </c>
    </row>
    <row r="86" spans="1:14" ht="31.5" x14ac:dyDescent="0.25">
      <c r="A86" s="12" t="s">
        <v>203</v>
      </c>
      <c r="B86" s="12" t="s">
        <v>195</v>
      </c>
      <c r="C86" s="54" t="s">
        <v>301</v>
      </c>
      <c r="D86" s="49" t="s">
        <v>225</v>
      </c>
      <c r="E86" s="99" t="s">
        <v>232</v>
      </c>
      <c r="F86" s="58" t="s">
        <v>332</v>
      </c>
      <c r="G86" s="58"/>
      <c r="H86" s="49" t="s">
        <v>338</v>
      </c>
      <c r="I86" s="52">
        <v>22526.82</v>
      </c>
      <c r="J86" s="63">
        <v>2882.17</v>
      </c>
      <c r="K86" s="65">
        <v>71.257499999999993</v>
      </c>
      <c r="L86" s="52">
        <v>0</v>
      </c>
      <c r="M86" s="52">
        <v>0</v>
      </c>
      <c r="N86" s="52">
        <v>0</v>
      </c>
    </row>
    <row r="87" spans="1:14" ht="31.5" x14ac:dyDescent="0.25">
      <c r="A87" s="12" t="s">
        <v>204</v>
      </c>
      <c r="B87" s="12" t="s">
        <v>195</v>
      </c>
      <c r="C87" s="54" t="s">
        <v>302</v>
      </c>
      <c r="D87" s="49" t="s">
        <v>225</v>
      </c>
      <c r="E87" s="99" t="s">
        <v>232</v>
      </c>
      <c r="F87" s="58" t="s">
        <v>332</v>
      </c>
      <c r="G87" s="58"/>
      <c r="H87" s="49" t="s">
        <v>228</v>
      </c>
      <c r="I87" s="52">
        <v>4563.01</v>
      </c>
      <c r="J87" s="63">
        <v>1916.75</v>
      </c>
      <c r="K87" s="65">
        <v>14.433</v>
      </c>
      <c r="L87" s="52">
        <v>0</v>
      </c>
      <c r="M87" s="52">
        <v>0</v>
      </c>
      <c r="N87" s="52">
        <v>0</v>
      </c>
    </row>
    <row r="88" spans="1:14" ht="31.5" x14ac:dyDescent="0.25">
      <c r="A88" s="12" t="s">
        <v>205</v>
      </c>
      <c r="B88" s="12" t="s">
        <v>195</v>
      </c>
      <c r="C88" s="54" t="s">
        <v>303</v>
      </c>
      <c r="D88" s="49" t="s">
        <v>37</v>
      </c>
      <c r="E88" s="99" t="s">
        <v>232</v>
      </c>
      <c r="F88" s="58" t="s">
        <v>332</v>
      </c>
      <c r="G88" s="58"/>
      <c r="H88" s="49" t="s">
        <v>225</v>
      </c>
      <c r="I88" s="52">
        <v>32500</v>
      </c>
      <c r="J88" s="63">
        <v>3373.91</v>
      </c>
      <c r="K88" s="65">
        <v>102.804</v>
      </c>
      <c r="L88" s="52">
        <v>0</v>
      </c>
      <c r="M88" s="52">
        <v>0</v>
      </c>
      <c r="N88" s="52">
        <v>0</v>
      </c>
    </row>
    <row r="89" spans="1:14" ht="31.5" x14ac:dyDescent="0.25">
      <c r="A89" s="12" t="s">
        <v>206</v>
      </c>
      <c r="B89" s="12" t="s">
        <v>195</v>
      </c>
      <c r="C89" s="54" t="s">
        <v>304</v>
      </c>
      <c r="D89" s="77" t="s">
        <v>37</v>
      </c>
      <c r="E89" s="99" t="s">
        <v>232</v>
      </c>
      <c r="F89" s="58" t="s">
        <v>332</v>
      </c>
      <c r="G89" s="58"/>
      <c r="H89" s="77" t="s">
        <v>226</v>
      </c>
      <c r="I89" s="52">
        <v>0</v>
      </c>
      <c r="J89" s="63">
        <v>4241.38</v>
      </c>
      <c r="K89" s="65">
        <v>0</v>
      </c>
      <c r="L89" s="52">
        <v>0</v>
      </c>
      <c r="M89" s="52">
        <v>0</v>
      </c>
      <c r="N89" s="52">
        <v>0</v>
      </c>
    </row>
    <row r="90" spans="1:14" ht="31.5" x14ac:dyDescent="0.25">
      <c r="A90" s="12" t="s">
        <v>207</v>
      </c>
      <c r="B90" s="12" t="s">
        <v>195</v>
      </c>
      <c r="C90" s="54" t="s">
        <v>305</v>
      </c>
      <c r="D90" s="49" t="s">
        <v>225</v>
      </c>
      <c r="E90" s="99" t="s">
        <v>232</v>
      </c>
      <c r="F90" s="58" t="s">
        <v>332</v>
      </c>
      <c r="G90" s="58"/>
      <c r="H90" s="49" t="s">
        <v>229</v>
      </c>
      <c r="I90" s="52">
        <v>272272.92</v>
      </c>
      <c r="J90" s="63">
        <v>13523.05</v>
      </c>
      <c r="K90" s="65">
        <v>861.25349999999992</v>
      </c>
      <c r="L90" s="52">
        <v>0</v>
      </c>
      <c r="M90" s="52">
        <v>0</v>
      </c>
      <c r="N90" s="52">
        <v>0</v>
      </c>
    </row>
    <row r="91" spans="1:14" ht="31.5" x14ac:dyDescent="0.25">
      <c r="A91" s="12" t="s">
        <v>208</v>
      </c>
      <c r="B91" s="12" t="s">
        <v>195</v>
      </c>
      <c r="C91" s="54" t="s">
        <v>306</v>
      </c>
      <c r="D91" s="49" t="s">
        <v>37</v>
      </c>
      <c r="E91" s="99" t="s">
        <v>232</v>
      </c>
      <c r="F91" s="58" t="s">
        <v>332</v>
      </c>
      <c r="G91" s="58"/>
      <c r="H91" s="49" t="s">
        <v>225</v>
      </c>
      <c r="I91" s="52">
        <v>74682.460000000006</v>
      </c>
      <c r="J91" s="63">
        <v>3780.57</v>
      </c>
      <c r="K91" s="65">
        <v>236.23500000000001</v>
      </c>
      <c r="L91" s="52">
        <v>0</v>
      </c>
      <c r="M91" s="52">
        <v>0</v>
      </c>
      <c r="N91" s="52">
        <v>0</v>
      </c>
    </row>
    <row r="92" spans="1:14" ht="31.5" x14ac:dyDescent="0.25">
      <c r="A92" s="12" t="s">
        <v>209</v>
      </c>
      <c r="B92" s="12" t="s">
        <v>195</v>
      </c>
      <c r="C92" s="54" t="s">
        <v>307</v>
      </c>
      <c r="D92" s="49" t="s">
        <v>223</v>
      </c>
      <c r="E92" s="99" t="s">
        <v>232</v>
      </c>
      <c r="F92" s="58" t="s">
        <v>332</v>
      </c>
      <c r="G92" s="58" t="s">
        <v>332</v>
      </c>
      <c r="H92" s="49" t="s">
        <v>230</v>
      </c>
      <c r="I92" s="52">
        <v>124285.18</v>
      </c>
      <c r="J92" s="63">
        <v>21087.06</v>
      </c>
      <c r="K92" s="65">
        <v>1349.242</v>
      </c>
      <c r="L92" s="52">
        <v>0</v>
      </c>
      <c r="M92" s="68">
        <v>5220.0310307493764</v>
      </c>
      <c r="N92" s="52">
        <v>0</v>
      </c>
    </row>
    <row r="93" spans="1:14" ht="31.5" x14ac:dyDescent="0.25">
      <c r="A93" s="12" t="s">
        <v>210</v>
      </c>
      <c r="B93" s="12" t="s">
        <v>195</v>
      </c>
      <c r="C93" s="54" t="s">
        <v>308</v>
      </c>
      <c r="D93" s="49" t="s">
        <v>37</v>
      </c>
      <c r="E93" s="99" t="s">
        <v>232</v>
      </c>
      <c r="F93" s="58" t="s">
        <v>332</v>
      </c>
      <c r="G93" s="58"/>
      <c r="H93" s="49" t="s">
        <v>225</v>
      </c>
      <c r="I93" s="52">
        <v>100747.95</v>
      </c>
      <c r="J93" s="63">
        <v>5065.79</v>
      </c>
      <c r="K93" s="65">
        <v>318.68549999999999</v>
      </c>
      <c r="L93" s="52">
        <v>0</v>
      </c>
      <c r="M93" s="52">
        <v>0</v>
      </c>
      <c r="N93" s="52">
        <v>0</v>
      </c>
    </row>
    <row r="94" spans="1:14" ht="31.5" x14ac:dyDescent="0.25">
      <c r="A94" s="12" t="s">
        <v>211</v>
      </c>
      <c r="B94" s="12" t="s">
        <v>195</v>
      </c>
      <c r="C94" s="54" t="s">
        <v>309</v>
      </c>
      <c r="D94" s="49" t="s">
        <v>37</v>
      </c>
      <c r="E94" s="99" t="s">
        <v>232</v>
      </c>
      <c r="F94" s="58" t="s">
        <v>332</v>
      </c>
      <c r="G94" s="58"/>
      <c r="H94" s="49" t="s">
        <v>225</v>
      </c>
      <c r="I94" s="52">
        <v>240000</v>
      </c>
      <c r="J94" s="63">
        <v>20218.03</v>
      </c>
      <c r="K94" s="65">
        <v>2751.0480000000002</v>
      </c>
      <c r="L94" s="52">
        <v>0</v>
      </c>
      <c r="M94" s="52">
        <v>0</v>
      </c>
      <c r="N94" s="52">
        <v>0</v>
      </c>
    </row>
    <row r="95" spans="1:14" ht="31.5" x14ac:dyDescent="0.25">
      <c r="A95" s="12" t="s">
        <v>212</v>
      </c>
      <c r="B95" s="12" t="s">
        <v>195</v>
      </c>
      <c r="C95" s="54" t="s">
        <v>310</v>
      </c>
      <c r="D95" s="49" t="s">
        <v>37</v>
      </c>
      <c r="E95" s="99" t="s">
        <v>232</v>
      </c>
      <c r="F95" s="58" t="s">
        <v>332</v>
      </c>
      <c r="G95" s="58"/>
      <c r="H95" s="49" t="s">
        <v>225</v>
      </c>
      <c r="I95" s="52">
        <v>58237.36</v>
      </c>
      <c r="J95" s="63">
        <v>2969.72</v>
      </c>
      <c r="K95" s="65">
        <v>184.21649999999997</v>
      </c>
      <c r="L95" s="52">
        <v>0</v>
      </c>
      <c r="M95" s="52">
        <v>0</v>
      </c>
      <c r="N95" s="52">
        <v>0</v>
      </c>
    </row>
    <row r="96" spans="1:14" ht="31.5" x14ac:dyDescent="0.25">
      <c r="A96" s="12" t="s">
        <v>213</v>
      </c>
      <c r="B96" s="12" t="s">
        <v>195</v>
      </c>
      <c r="C96" s="54" t="s">
        <v>331</v>
      </c>
      <c r="D96" s="49" t="s">
        <v>37</v>
      </c>
      <c r="E96" s="99" t="s">
        <v>232</v>
      </c>
      <c r="F96" s="58" t="s">
        <v>332</v>
      </c>
      <c r="G96" s="58"/>
      <c r="H96" s="49" t="s">
        <v>224</v>
      </c>
      <c r="I96" s="52">
        <v>61374.83</v>
      </c>
      <c r="J96" s="63">
        <v>3124.41</v>
      </c>
      <c r="K96" s="65">
        <v>194.1405</v>
      </c>
      <c r="L96" s="52">
        <v>0</v>
      </c>
      <c r="M96" s="52">
        <v>0</v>
      </c>
      <c r="N96" s="52">
        <v>0</v>
      </c>
    </row>
    <row r="97" spans="1:14" ht="31.5" x14ac:dyDescent="0.25">
      <c r="A97" s="12" t="s">
        <v>214</v>
      </c>
      <c r="B97" s="12" t="s">
        <v>195</v>
      </c>
      <c r="C97" s="54" t="s">
        <v>311</v>
      </c>
      <c r="D97" s="49" t="s">
        <v>225</v>
      </c>
      <c r="E97" s="99" t="s">
        <v>232</v>
      </c>
      <c r="F97" s="58" t="s">
        <v>332</v>
      </c>
      <c r="G97" s="58"/>
      <c r="H97" s="49" t="s">
        <v>228</v>
      </c>
      <c r="I97" s="52">
        <v>236109.21000000002</v>
      </c>
      <c r="J97" s="63">
        <v>11739.939999999999</v>
      </c>
      <c r="K97" s="65">
        <v>746.86049999999989</v>
      </c>
      <c r="L97" s="52">
        <v>0</v>
      </c>
      <c r="M97" s="52">
        <v>0</v>
      </c>
      <c r="N97" s="52">
        <v>0</v>
      </c>
    </row>
    <row r="98" spans="1:14" ht="31.5" x14ac:dyDescent="0.25">
      <c r="A98" s="12" t="s">
        <v>215</v>
      </c>
      <c r="B98" s="12" t="s">
        <v>195</v>
      </c>
      <c r="C98" s="54" t="s">
        <v>312</v>
      </c>
      <c r="D98" s="49" t="s">
        <v>37</v>
      </c>
      <c r="E98" s="99" t="s">
        <v>232</v>
      </c>
      <c r="F98" s="58" t="s">
        <v>332</v>
      </c>
      <c r="G98" s="58"/>
      <c r="H98" s="49" t="s">
        <v>224</v>
      </c>
      <c r="I98" s="52">
        <v>143681.1</v>
      </c>
      <c r="J98" s="63">
        <v>13237.97</v>
      </c>
      <c r="K98" s="65">
        <v>1251.2438513513512</v>
      </c>
      <c r="L98" s="52">
        <v>0</v>
      </c>
      <c r="M98" s="52">
        <v>0</v>
      </c>
      <c r="N98" s="52">
        <v>0</v>
      </c>
    </row>
    <row r="99" spans="1:14" ht="31.5" x14ac:dyDescent="0.25">
      <c r="A99" s="12" t="s">
        <v>216</v>
      </c>
      <c r="B99" s="12" t="s">
        <v>195</v>
      </c>
      <c r="C99" s="54" t="s">
        <v>313</v>
      </c>
      <c r="D99" s="49" t="s">
        <v>37</v>
      </c>
      <c r="E99" s="99" t="s">
        <v>232</v>
      </c>
      <c r="F99" s="58" t="s">
        <v>332</v>
      </c>
      <c r="G99" s="58"/>
      <c r="H99" s="49" t="s">
        <v>225</v>
      </c>
      <c r="I99" s="52">
        <v>57500</v>
      </c>
      <c r="J99" s="63">
        <v>2933.3599999999997</v>
      </c>
      <c r="K99" s="65">
        <v>181.88399999999999</v>
      </c>
      <c r="L99" s="52">
        <v>0</v>
      </c>
      <c r="M99" s="52">
        <v>0</v>
      </c>
      <c r="N99" s="52">
        <v>0</v>
      </c>
    </row>
    <row r="100" spans="1:14" ht="31.5" x14ac:dyDescent="0.25">
      <c r="A100" s="12" t="s">
        <v>217</v>
      </c>
      <c r="B100" s="12" t="s">
        <v>195</v>
      </c>
      <c r="C100" s="54" t="s">
        <v>314</v>
      </c>
      <c r="D100" s="49" t="s">
        <v>223</v>
      </c>
      <c r="E100" s="99" t="s">
        <v>232</v>
      </c>
      <c r="F100" s="58" t="s">
        <v>332</v>
      </c>
      <c r="G100" s="58" t="s">
        <v>332</v>
      </c>
      <c r="H100" s="49" t="s">
        <v>334</v>
      </c>
      <c r="I100" s="52">
        <v>1468916.98</v>
      </c>
      <c r="J100" s="63">
        <v>117254.46</v>
      </c>
      <c r="K100" s="65">
        <v>11976.602500000001</v>
      </c>
      <c r="L100" s="52">
        <v>0</v>
      </c>
      <c r="M100" s="68">
        <v>7600.5298233841058</v>
      </c>
      <c r="N100" s="52">
        <v>0</v>
      </c>
    </row>
    <row r="101" spans="1:14" ht="31.5" x14ac:dyDescent="0.25">
      <c r="A101" s="12" t="s">
        <v>218</v>
      </c>
      <c r="B101" s="12" t="s">
        <v>195</v>
      </c>
      <c r="C101" s="54" t="s">
        <v>315</v>
      </c>
      <c r="D101" s="49" t="s">
        <v>37</v>
      </c>
      <c r="E101" s="99" t="s">
        <v>232</v>
      </c>
      <c r="F101" s="58" t="s">
        <v>332</v>
      </c>
      <c r="G101" s="58"/>
      <c r="H101" s="49" t="s">
        <v>225</v>
      </c>
      <c r="I101" s="52">
        <v>130347.23</v>
      </c>
      <c r="J101" s="63">
        <v>7242.2800000000007</v>
      </c>
      <c r="K101" s="65">
        <v>412.31400000000002</v>
      </c>
      <c r="L101" s="52">
        <v>0</v>
      </c>
      <c r="M101" s="52">
        <v>0</v>
      </c>
      <c r="N101" s="52">
        <v>0</v>
      </c>
    </row>
    <row r="102" spans="1:14" ht="31.5" x14ac:dyDescent="0.25">
      <c r="A102" s="12" t="s">
        <v>219</v>
      </c>
      <c r="B102" s="12" t="s">
        <v>195</v>
      </c>
      <c r="C102" s="54" t="s">
        <v>316</v>
      </c>
      <c r="D102" s="49" t="s">
        <v>225</v>
      </c>
      <c r="E102" s="99" t="s">
        <v>232</v>
      </c>
      <c r="F102" s="58" t="s">
        <v>332</v>
      </c>
      <c r="G102" s="58"/>
      <c r="H102" s="49" t="s">
        <v>229</v>
      </c>
      <c r="I102" s="52">
        <v>41260.910000000003</v>
      </c>
      <c r="J102" s="63">
        <v>4921.3100000000004</v>
      </c>
      <c r="K102" s="65">
        <v>130.51650000000001</v>
      </c>
      <c r="L102" s="52">
        <v>0</v>
      </c>
      <c r="M102" s="52">
        <v>0</v>
      </c>
      <c r="N102" s="52">
        <v>0</v>
      </c>
    </row>
    <row r="103" spans="1:14" ht="31.5" x14ac:dyDescent="0.25">
      <c r="A103" s="12" t="s">
        <v>220</v>
      </c>
      <c r="B103" s="12" t="s">
        <v>195</v>
      </c>
      <c r="C103" s="54" t="s">
        <v>317</v>
      </c>
      <c r="D103" s="49" t="s">
        <v>225</v>
      </c>
      <c r="E103" s="99" t="s">
        <v>232</v>
      </c>
      <c r="F103" s="58" t="s">
        <v>332</v>
      </c>
      <c r="G103" s="58"/>
      <c r="H103" s="49" t="s">
        <v>336</v>
      </c>
      <c r="I103" s="52">
        <v>21680.52</v>
      </c>
      <c r="J103" s="63">
        <v>1167.24</v>
      </c>
      <c r="K103" s="65">
        <v>68.58</v>
      </c>
      <c r="L103" s="52">
        <v>0</v>
      </c>
      <c r="M103" s="52">
        <v>0</v>
      </c>
      <c r="N103" s="52">
        <v>0</v>
      </c>
    </row>
    <row r="104" spans="1:14" ht="31.5" x14ac:dyDescent="0.25">
      <c r="A104" s="12" t="s">
        <v>221</v>
      </c>
      <c r="B104" s="12" t="s">
        <v>195</v>
      </c>
      <c r="C104" s="54" t="s">
        <v>318</v>
      </c>
      <c r="D104" s="49" t="s">
        <v>37</v>
      </c>
      <c r="E104" s="99" t="s">
        <v>232</v>
      </c>
      <c r="F104" s="58" t="s">
        <v>332</v>
      </c>
      <c r="G104" s="58"/>
      <c r="H104" s="49" t="s">
        <v>225</v>
      </c>
      <c r="I104" s="52">
        <v>282675.52</v>
      </c>
      <c r="J104" s="63">
        <v>16665.240000000002</v>
      </c>
      <c r="K104" s="65">
        <v>894.15899999999999</v>
      </c>
      <c r="L104" s="52">
        <v>0</v>
      </c>
      <c r="M104" s="52">
        <v>0</v>
      </c>
      <c r="N104" s="52">
        <v>0</v>
      </c>
    </row>
    <row r="105" spans="1:14" ht="32.25" thickBot="1" x14ac:dyDescent="0.3">
      <c r="A105" s="12" t="s">
        <v>222</v>
      </c>
      <c r="B105" s="12" t="s">
        <v>195</v>
      </c>
      <c r="C105" s="54" t="s">
        <v>319</v>
      </c>
      <c r="D105" s="49" t="s">
        <v>37</v>
      </c>
      <c r="E105" s="99" t="s">
        <v>232</v>
      </c>
      <c r="F105" s="58" t="s">
        <v>332</v>
      </c>
      <c r="G105" s="58"/>
      <c r="H105" s="49" t="s">
        <v>224</v>
      </c>
      <c r="I105" s="52">
        <v>100000</v>
      </c>
      <c r="J105" s="63">
        <v>15546.019999999999</v>
      </c>
      <c r="K105" s="65">
        <v>1830.1506388888888</v>
      </c>
      <c r="L105" s="52">
        <v>0</v>
      </c>
      <c r="M105" s="52">
        <v>0</v>
      </c>
      <c r="N105" s="52">
        <v>0</v>
      </c>
    </row>
    <row r="106" spans="1:14" ht="15.75" customHeight="1" thickBot="1" x14ac:dyDescent="0.3">
      <c r="A106" s="179" t="s">
        <v>79</v>
      </c>
      <c r="B106" s="180"/>
      <c r="C106" s="180"/>
      <c r="D106" s="180"/>
      <c r="E106" s="180"/>
      <c r="F106" s="180"/>
      <c r="G106" s="180"/>
      <c r="H106" s="181"/>
      <c r="I106" s="94">
        <v>77559128.007552743</v>
      </c>
      <c r="J106" s="95">
        <v>4821120.1099999985</v>
      </c>
      <c r="K106" s="96">
        <f>SUM(K3:K105)</f>
        <v>327161.54047660029</v>
      </c>
      <c r="L106" s="97">
        <v>0</v>
      </c>
      <c r="M106" s="97">
        <v>241056.00571710619</v>
      </c>
      <c r="N106" s="98">
        <v>0</v>
      </c>
    </row>
    <row r="107" spans="1:14" ht="172.5" customHeight="1" x14ac:dyDescent="0.25">
      <c r="A107" s="101"/>
      <c r="B107" s="101"/>
      <c r="C107" s="101"/>
      <c r="D107" s="101"/>
      <c r="E107" s="102" t="s">
        <v>341</v>
      </c>
      <c r="F107" s="101"/>
      <c r="G107" s="101"/>
      <c r="H107" s="101"/>
      <c r="I107" s="97"/>
      <c r="J107" s="95"/>
      <c r="K107" s="104" t="s">
        <v>343</v>
      </c>
      <c r="L107" s="97"/>
      <c r="M107" s="103" t="s">
        <v>342</v>
      </c>
      <c r="N107" s="98"/>
    </row>
    <row r="108" spans="1:14" ht="148.5" customHeight="1" thickBot="1" x14ac:dyDescent="0.3">
      <c r="J108" s="90" t="s">
        <v>80</v>
      </c>
      <c r="K108" s="177" t="s">
        <v>98</v>
      </c>
      <c r="L108" s="178"/>
      <c r="M108" s="91" t="s">
        <v>107</v>
      </c>
      <c r="N108" s="90" t="s">
        <v>108</v>
      </c>
    </row>
    <row r="110" spans="1:14" ht="21.75" thickBot="1" x14ac:dyDescent="0.3">
      <c r="A110" s="171" t="s">
        <v>50</v>
      </c>
      <c r="B110" s="172"/>
      <c r="C110" s="172"/>
      <c r="D110" s="172"/>
      <c r="E110" s="172"/>
      <c r="F110" s="172"/>
      <c r="G110" s="172"/>
      <c r="H110" s="172"/>
      <c r="I110" s="172"/>
      <c r="J110" s="172"/>
      <c r="K110" s="172"/>
      <c r="L110" s="172"/>
      <c r="M110" s="172"/>
      <c r="N110" s="173"/>
    </row>
    <row r="111" spans="1:14" ht="21.75" thickBot="1" x14ac:dyDescent="0.3">
      <c r="A111" s="171" t="s">
        <v>64</v>
      </c>
      <c r="B111" s="172"/>
      <c r="C111" s="172"/>
      <c r="D111" s="172"/>
      <c r="E111" s="172"/>
      <c r="F111" s="172"/>
      <c r="G111" s="172"/>
      <c r="H111" s="172"/>
      <c r="I111" s="172"/>
      <c r="J111" s="172"/>
      <c r="K111" s="172"/>
      <c r="L111" s="42"/>
      <c r="M111" s="71"/>
      <c r="N111" s="33"/>
    </row>
    <row r="112" spans="1:14" s="41" customFormat="1" ht="43.5" customHeight="1" thickBot="1" x14ac:dyDescent="0.3">
      <c r="A112" s="169" t="s">
        <v>51</v>
      </c>
      <c r="B112" s="170"/>
      <c r="C112" s="170"/>
      <c r="D112" s="170"/>
      <c r="E112" s="45"/>
      <c r="F112" s="174" t="s">
        <v>54</v>
      </c>
      <c r="G112" s="174"/>
      <c r="H112" s="174"/>
      <c r="I112" s="174"/>
      <c r="J112" s="174"/>
      <c r="K112" s="174"/>
      <c r="L112" s="175"/>
      <c r="M112" s="175"/>
      <c r="N112" s="176"/>
    </row>
    <row r="113" spans="1:14" s="41" customFormat="1" ht="31.5" customHeight="1" thickBot="1" x14ac:dyDescent="0.3">
      <c r="A113" s="169" t="s">
        <v>52</v>
      </c>
      <c r="B113" s="170"/>
      <c r="C113" s="170"/>
      <c r="D113" s="170"/>
      <c r="E113" s="45"/>
      <c r="F113" s="174" t="s">
        <v>38</v>
      </c>
      <c r="G113" s="174"/>
      <c r="H113" s="174"/>
      <c r="I113" s="174"/>
      <c r="J113" s="174"/>
      <c r="K113" s="174"/>
      <c r="L113" s="175"/>
      <c r="M113" s="175"/>
      <c r="N113" s="176"/>
    </row>
    <row r="114" spans="1:14" s="41" customFormat="1" ht="35.450000000000003" customHeight="1" thickBot="1" x14ac:dyDescent="0.3">
      <c r="A114" s="169" t="s">
        <v>53</v>
      </c>
      <c r="B114" s="170"/>
      <c r="C114" s="170"/>
      <c r="D114" s="170"/>
      <c r="E114" s="45"/>
      <c r="F114" s="174" t="s">
        <v>55</v>
      </c>
      <c r="G114" s="174"/>
      <c r="H114" s="174"/>
      <c r="I114" s="174"/>
      <c r="J114" s="174"/>
      <c r="K114" s="174"/>
      <c r="L114" s="175"/>
      <c r="M114" s="175"/>
      <c r="N114" s="176"/>
    </row>
    <row r="115" spans="1:14" ht="15.75" thickBot="1" x14ac:dyDescent="0.3"/>
    <row r="116" spans="1:14" ht="21.75" thickBot="1" x14ac:dyDescent="0.4">
      <c r="A116" s="183" t="s">
        <v>56</v>
      </c>
      <c r="B116" s="183"/>
      <c r="C116" s="183"/>
      <c r="D116" s="183"/>
      <c r="E116" s="183"/>
      <c r="F116" s="183"/>
      <c r="G116" s="183"/>
      <c r="H116" s="183"/>
      <c r="I116" s="183"/>
      <c r="J116" s="183"/>
      <c r="K116" s="183"/>
      <c r="L116" s="183"/>
      <c r="M116" s="183"/>
      <c r="N116" s="183"/>
    </row>
    <row r="117" spans="1:14" s="41" customFormat="1" ht="81.599999999999994" customHeight="1" thickBot="1" x14ac:dyDescent="0.3">
      <c r="A117" s="182" t="s">
        <v>1</v>
      </c>
      <c r="B117" s="182"/>
      <c r="C117" s="182"/>
      <c r="D117" s="182"/>
      <c r="E117" s="44"/>
      <c r="F117" s="184" t="s">
        <v>58</v>
      </c>
      <c r="G117" s="184"/>
      <c r="H117" s="184"/>
      <c r="I117" s="184"/>
      <c r="J117" s="184"/>
      <c r="K117" s="184"/>
      <c r="L117" s="184"/>
      <c r="M117" s="184"/>
      <c r="N117" s="184"/>
    </row>
    <row r="118" spans="1:14" s="41" customFormat="1" ht="60" customHeight="1" thickBot="1" x14ac:dyDescent="0.3">
      <c r="A118" s="182" t="s">
        <v>37</v>
      </c>
      <c r="B118" s="182"/>
      <c r="C118" s="182"/>
      <c r="D118" s="182"/>
      <c r="E118" s="44"/>
      <c r="F118" s="184" t="s">
        <v>59</v>
      </c>
      <c r="G118" s="184"/>
      <c r="H118" s="184"/>
      <c r="I118" s="184"/>
      <c r="J118" s="184"/>
      <c r="K118" s="184"/>
      <c r="L118" s="184"/>
      <c r="M118" s="184"/>
      <c r="N118" s="184"/>
    </row>
    <row r="119" spans="1:14" s="41" customFormat="1" ht="48.95" customHeight="1" thickBot="1" x14ac:dyDescent="0.3">
      <c r="A119" s="182" t="s">
        <v>39</v>
      </c>
      <c r="B119" s="182"/>
      <c r="C119" s="182"/>
      <c r="D119" s="182"/>
      <c r="E119" s="44"/>
      <c r="F119" s="184" t="s">
        <v>60</v>
      </c>
      <c r="G119" s="184"/>
      <c r="H119" s="184"/>
      <c r="I119" s="184"/>
      <c r="J119" s="184"/>
      <c r="K119" s="184"/>
      <c r="L119" s="184"/>
      <c r="M119" s="184"/>
      <c r="N119" s="184"/>
    </row>
    <row r="120" spans="1:14" s="41" customFormat="1" ht="47.45" customHeight="1" thickBot="1" x14ac:dyDescent="0.3">
      <c r="A120" s="182" t="s">
        <v>57</v>
      </c>
      <c r="B120" s="182"/>
      <c r="C120" s="182"/>
      <c r="D120" s="182"/>
      <c r="E120" s="44"/>
      <c r="F120" s="184" t="s">
        <v>61</v>
      </c>
      <c r="G120" s="184"/>
      <c r="H120" s="184"/>
      <c r="I120" s="184"/>
      <c r="J120" s="184"/>
      <c r="K120" s="184"/>
      <c r="L120" s="184"/>
      <c r="M120" s="184"/>
      <c r="N120" s="184"/>
    </row>
    <row r="121" spans="1:14" s="41" customFormat="1" ht="41.45" customHeight="1" thickBot="1" x14ac:dyDescent="0.3">
      <c r="A121" s="182" t="s">
        <v>63</v>
      </c>
      <c r="B121" s="182"/>
      <c r="C121" s="182"/>
      <c r="D121" s="182"/>
      <c r="E121" s="44"/>
      <c r="F121" s="184" t="s">
        <v>62</v>
      </c>
      <c r="G121" s="184"/>
      <c r="H121" s="184"/>
      <c r="I121" s="184"/>
      <c r="J121" s="184"/>
      <c r="K121" s="184"/>
      <c r="L121" s="184"/>
      <c r="M121" s="184"/>
      <c r="N121" s="184"/>
    </row>
  </sheetData>
  <autoFilter ref="A2:N108" xr:uid="{00000000-0001-0000-0100-000000000000}"/>
  <mergeCells count="22">
    <mergeCell ref="A121:D121"/>
    <mergeCell ref="A118:D118"/>
    <mergeCell ref="A119:D119"/>
    <mergeCell ref="A120:D120"/>
    <mergeCell ref="F118:N118"/>
    <mergeCell ref="F119:N119"/>
    <mergeCell ref="F120:N120"/>
    <mergeCell ref="F121:N121"/>
    <mergeCell ref="A113:D113"/>
    <mergeCell ref="A114:D114"/>
    <mergeCell ref="A117:D117"/>
    <mergeCell ref="F113:N113"/>
    <mergeCell ref="F114:N114"/>
    <mergeCell ref="A116:N116"/>
    <mergeCell ref="F117:N117"/>
    <mergeCell ref="A1:N1"/>
    <mergeCell ref="A112:D112"/>
    <mergeCell ref="A110:N110"/>
    <mergeCell ref="A111:K111"/>
    <mergeCell ref="F112:N112"/>
    <mergeCell ref="K108:L108"/>
    <mergeCell ref="A106:H106"/>
  </mergeCells>
  <pageMargins left="0.7" right="0.7" top="0.75" bottom="0.75" header="0.3" footer="0.3"/>
  <pageSetup paperSize="8" scale="4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0"/>
  <sheetViews>
    <sheetView zoomScale="80" zoomScaleNormal="80" workbookViewId="0">
      <selection activeCell="L4" sqref="L4"/>
    </sheetView>
  </sheetViews>
  <sheetFormatPr defaultRowHeight="15" x14ac:dyDescent="0.25"/>
  <cols>
    <col min="1" max="1" width="44.7109375" customWidth="1"/>
    <col min="6" max="6" width="8.7109375" customWidth="1"/>
    <col min="9" max="9" width="20.140625" customWidth="1"/>
    <col min="11" max="11" width="26.85546875" customWidth="1"/>
    <col min="12" max="12" width="43.5703125" customWidth="1"/>
  </cols>
  <sheetData>
    <row r="1" spans="1:12" ht="15" customHeight="1" x14ac:dyDescent="0.25">
      <c r="A1" s="185" t="s">
        <v>83</v>
      </c>
      <c r="B1" s="186"/>
      <c r="C1" s="186"/>
      <c r="D1" s="186"/>
      <c r="E1" s="186"/>
      <c r="F1" s="186"/>
      <c r="G1" s="186"/>
      <c r="H1" s="186"/>
      <c r="I1" s="186"/>
      <c r="J1" s="186"/>
      <c r="K1" s="187"/>
    </row>
    <row r="2" spans="1:12" ht="15" customHeight="1" thickBot="1" x14ac:dyDescent="0.3">
      <c r="A2" s="188"/>
      <c r="B2" s="189"/>
      <c r="C2" s="189"/>
      <c r="D2" s="189"/>
      <c r="E2" s="189"/>
      <c r="F2" s="189"/>
      <c r="G2" s="189"/>
      <c r="H2" s="189"/>
      <c r="I2" s="189"/>
      <c r="J2" s="189"/>
      <c r="K2" s="190"/>
    </row>
    <row r="3" spans="1:12" ht="30" customHeight="1" thickBot="1" x14ac:dyDescent="0.3">
      <c r="A3" s="34" t="s">
        <v>81</v>
      </c>
      <c r="B3" s="191" t="s">
        <v>82</v>
      </c>
      <c r="C3" s="191"/>
      <c r="D3" s="191"/>
      <c r="E3" s="191"/>
      <c r="F3" s="191"/>
      <c r="G3" s="192" t="s">
        <v>101</v>
      </c>
      <c r="H3" s="192"/>
      <c r="I3" s="192"/>
      <c r="J3" s="193" t="s">
        <v>114</v>
      </c>
      <c r="K3" s="193"/>
    </row>
    <row r="4" spans="1:12" ht="137.25" customHeight="1" thickBot="1" x14ac:dyDescent="0.3">
      <c r="A4" s="43" t="s">
        <v>84</v>
      </c>
      <c r="B4" s="194" t="s">
        <v>85</v>
      </c>
      <c r="C4" s="195"/>
      <c r="D4" s="195"/>
      <c r="E4" s="195"/>
      <c r="F4" s="196"/>
      <c r="G4" s="197">
        <v>31.7</v>
      </c>
      <c r="H4" s="197"/>
      <c r="I4" s="197"/>
      <c r="J4" s="197">
        <v>33</v>
      </c>
      <c r="K4" s="197"/>
      <c r="L4" s="89" t="s">
        <v>344</v>
      </c>
    </row>
    <row r="5" spans="1:12" ht="108.75" customHeight="1" thickBot="1" x14ac:dyDescent="0.3">
      <c r="A5" s="35" t="s">
        <v>86</v>
      </c>
      <c r="B5" s="194" t="s">
        <v>102</v>
      </c>
      <c r="C5" s="195"/>
      <c r="D5" s="195"/>
      <c r="E5" s="195"/>
      <c r="F5" s="196"/>
      <c r="G5" s="197">
        <v>39.299999999999997</v>
      </c>
      <c r="H5" s="197"/>
      <c r="I5" s="197"/>
      <c r="J5" s="197">
        <v>41</v>
      </c>
      <c r="K5" s="197"/>
    </row>
    <row r="6" spans="1:12" ht="83.25" customHeight="1" thickBot="1" x14ac:dyDescent="0.3">
      <c r="A6" s="36" t="s">
        <v>87</v>
      </c>
      <c r="B6" s="194" t="s">
        <v>90</v>
      </c>
      <c r="C6" s="195"/>
      <c r="D6" s="195"/>
      <c r="E6" s="195"/>
      <c r="F6" s="196"/>
      <c r="G6" s="197">
        <v>91.41</v>
      </c>
      <c r="H6" s="197"/>
      <c r="I6" s="197"/>
      <c r="J6" s="197">
        <v>92</v>
      </c>
      <c r="K6" s="197"/>
    </row>
    <row r="7" spans="1:12" ht="63" customHeight="1" thickBot="1" x14ac:dyDescent="0.3">
      <c r="A7" s="37" t="s">
        <v>88</v>
      </c>
      <c r="B7" s="194" t="s">
        <v>89</v>
      </c>
      <c r="C7" s="195"/>
      <c r="D7" s="195"/>
      <c r="E7" s="195"/>
      <c r="F7" s="196"/>
      <c r="G7" s="197">
        <v>4.3</v>
      </c>
      <c r="H7" s="197"/>
      <c r="I7" s="197"/>
      <c r="J7" s="197">
        <v>4</v>
      </c>
      <c r="K7" s="197"/>
      <c r="L7" s="46" t="s">
        <v>100</v>
      </c>
    </row>
    <row r="9" spans="1:12" ht="15.75" thickBot="1" x14ac:dyDescent="0.3"/>
    <row r="10" spans="1:12" ht="15.75" thickBot="1" x14ac:dyDescent="0.3">
      <c r="A10" s="198" t="s">
        <v>115</v>
      </c>
      <c r="B10" s="199"/>
      <c r="C10" s="199"/>
      <c r="D10" s="199"/>
      <c r="E10" s="199"/>
      <c r="F10" s="199"/>
      <c r="G10" s="199"/>
      <c r="H10" s="199"/>
      <c r="I10" s="199"/>
      <c r="J10" s="199"/>
      <c r="K10" s="200"/>
    </row>
  </sheetData>
  <mergeCells count="17">
    <mergeCell ref="A10:K10"/>
    <mergeCell ref="J7:K7"/>
    <mergeCell ref="J4:K4"/>
    <mergeCell ref="B5:F5"/>
    <mergeCell ref="G5:I5"/>
    <mergeCell ref="J5:K5"/>
    <mergeCell ref="B6:F6"/>
    <mergeCell ref="G6:I6"/>
    <mergeCell ref="J6:K6"/>
    <mergeCell ref="B7:F7"/>
    <mergeCell ref="G7:I7"/>
    <mergeCell ref="A1:K2"/>
    <mergeCell ref="B3:F3"/>
    <mergeCell ref="G3:I3"/>
    <mergeCell ref="J3:K3"/>
    <mergeCell ref="B4:F4"/>
    <mergeCell ref="G4:I4"/>
  </mergeCells>
  <pageMargins left="0.7" right="0.7" top="0.75" bottom="0.75" header="0.3" footer="0.3"/>
  <pageSetup paperSize="8" scale="6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Programmazione regionale</vt:lpstr>
      <vt:lpstr>INTERVENTI COMUNI BENEFICIARI</vt:lpstr>
      <vt:lpstr>OBIETTIVI DI RISULTATO</vt:lpstr>
      <vt:lpstr>'INTERVENTI COMUNI BENEFICIARI'!Area_stampa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GIMMELLI FRANCESCA</cp:lastModifiedBy>
  <cp:lastPrinted>2025-11-26T10:05:21Z</cp:lastPrinted>
  <dcterms:created xsi:type="dcterms:W3CDTF">2020-02-07T14:01:01Z</dcterms:created>
  <dcterms:modified xsi:type="dcterms:W3CDTF">2025-12-11T07:53:47Z</dcterms:modified>
</cp:coreProperties>
</file>